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8940" activeTab="0"/>
  </bookViews>
  <sheets>
    <sheet name="1" sheetId="1" r:id="rId1"/>
    <sheet name="Лист2" sheetId="2" r:id="rId2"/>
  </sheets>
  <definedNames>
    <definedName name="_xlnm.Print_Titles" localSheetId="0">'1'!$14:$16</definedName>
    <definedName name="_xlnm.Print_Area" localSheetId="0">'1'!$A$1:$E$75</definedName>
  </definedNames>
  <calcPr fullCalcOnLoad="1"/>
</workbook>
</file>

<file path=xl/sharedStrings.xml><?xml version="1.0" encoding="utf-8"?>
<sst xmlns="http://schemas.openxmlformats.org/spreadsheetml/2006/main" count="133" uniqueCount="127">
  <si>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</si>
  <si>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</si>
  <si>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</si>
  <si>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</si>
  <si>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</si>
  <si>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</si>
  <si>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</si>
  <si>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</si>
  <si>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</si>
  <si>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</si>
  <si>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</si>
  <si>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</si>
  <si>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</si>
  <si>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</si>
  <si>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</si>
  <si>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</si>
  <si>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</si>
  <si>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</si>
  <si>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</si>
  <si>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</si>
  <si>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</si>
  <si>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</si>
  <si>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</si>
  <si>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</si>
  <si>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</si>
  <si>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</si>
  <si>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</si>
  <si>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</si>
  <si>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</si>
  <si>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</si>
  <si>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</si>
  <si>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</si>
  <si>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</si>
  <si>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</si>
  <si>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</si>
  <si>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</si>
  <si>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2020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</si>
  <si>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</si>
  <si>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</si>
  <si>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</si>
  <si>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</si>
  <si>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</si>
  <si>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</si>
  <si>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</si>
  <si>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2 02 10000 00 0000 000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</si>
  <si>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</si>
  <si>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</si>
  <si>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2 02 40000 00 0000 000</t>
  </si>
  <si>
    <t>Иные межбюджетные трансферты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</si>
  <si>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</si>
  <si>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</si>
  <si>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</si>
  <si>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</si>
  <si>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</si>
  <si>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</si>
  <si>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</si>
  <si>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</si>
  <si>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</si>
  <si>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</si>
  <si>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1 17 00000 00 0000 000</t>
  </si>
  <si>
    <t>ПРОЧИЕ НЕНАЛОГОВЫЕ ДОХОДЫ</t>
  </si>
  <si>
    <t>1 17 05000 00 0000 180</t>
  </si>
  <si>
    <t>Прочие неналоговые доходы</t>
  </si>
  <si>
    <t>Прочие субсидии бюджетам сельских поселений на капитальный ремонт объектов в целях обустройства сельских населенных пунктов (капитальный ремонт Дома культуры)</t>
  </si>
  <si>
    <t xml:space="preserve">МО "Фалилеевское сельское </t>
  </si>
  <si>
    <t xml:space="preserve"> в бюджет муниципального образования "Фалилеевское сельское поселение" </t>
  </si>
  <si>
    <t>Прочие субсидии бюджетам сельских поселений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</si>
  <si>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Прочие межбюджетные трансферты, передаваемые бюджетам сельских поселений (решение вопросов местного значения, связанных с обеспечением жителей поселения услугами организаций культуры)</t>
  </si>
  <si>
    <t>2021 год</t>
  </si>
  <si>
    <t>2 02 49999 10 0000 150</t>
  </si>
  <si>
    <t>2 02 35118 10 0000 150</t>
  </si>
  <si>
    <t>2 02 30024 10 0000 150</t>
  </si>
  <si>
    <t>2 02 29999 10 0000 150</t>
  </si>
  <si>
    <t>2 02 20216 10 0000 150</t>
  </si>
  <si>
    <t>2 02 15001 10 0000 150</t>
  </si>
  <si>
    <t>2 02 00000 00 0000 150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</si>
  <si>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</si>
  <si>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</si>
  <si>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</si>
  <si>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</si>
  <si>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</si>
  <si>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</si>
  <si>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</si>
  <si>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</si>
  <si>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</si>
  <si>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</si>
  <si>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</si>
  <si>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</si>
  <si>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</si>
  <si>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</si>
  <si>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</si>
  <si>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</si>
  <si>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1 11 05075 10 0000  120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</si>
  <si>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</si>
  <si>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1 11 05035 10 0000  120 </t>
  </si>
  <si>
    <t xml:space="preserve">1 11 05025 10 0000  120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</si>
  <si>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</si>
  <si>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</si>
  <si>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</si>
  <si>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</si>
  <si>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2 02 20077 10 0000 150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</si>
  <si>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</si>
  <si>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области""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</si>
  <si>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</si>
  <si>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</si>
  <si>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</si>
  <si>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</si>
  <si>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Прочие доходы от компенсации затрат бюджетов сельских поселений</t>
  </si>
  <si>
    <t>1 13 02995 10 0000 130</t>
  </si>
  <si>
    <t>Субсидии на проектирование, строительство и реконструкцию объектов (по объектам газификации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</si>
  <si>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</si>
  <si>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</si>
  <si>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</si>
  <si>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</si>
  <si>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2 07 00000 00 0000 150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</si>
  <si>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</si>
  <si>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</si>
  <si>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</si>
  <si>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2 02 29999  10 0000150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</si>
  <si>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</si>
  <si>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</si>
  <si>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</si>
  <si>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1 16 33050 10 0000 180</t>
  </si>
  <si>
    <t>по кодам видов доходов на 2020 год и на плановый период 2021 и 2022 годов</t>
  </si>
  <si>
    <t>2022 год</t>
  </si>
  <si>
    <t>Иные межбюджетные трансферт на осуществление закрепленных за муниципальным образованием законодательством полномочий</t>
  </si>
  <si>
    <t>от 16.12.2019 № 36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</si>
</sst>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/>
    </xf>
    <xf numFmtId="165" fontId="3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65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165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center"/>
    </xf>
    <xf numFmtId="165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justify" vertical="center" wrapText="1"/>
    </xf>
    <xf numFmtId="165" fontId="5" fillId="33" borderId="10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2" fontId="4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4" fontId="5" fillId="33" borderId="10" xfId="0" applyNumberFormat="1" applyFont="1" applyFill="1" applyBorder="1" applyAlignment="1">
      <alignment horizontal="right" vertical="top"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justify" vertical="center" wrapText="1"/>
    </xf>
    <xf numFmtId="165" fontId="5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horizontal="right" vertical="top"/>
    </xf>
    <xf numFmtId="165" fontId="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27.00390625" style="3" customWidth="1"/>
    <col min="2" max="2" width="63.25390625" style="3" customWidth="1"/>
    <col min="3" max="3" width="14.625" style="7" customWidth="1"/>
    <col min="4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1"/>
      <c r="D1" s="2"/>
      <c r="E1" s="5" t="s">
        <v>38</v>
      </c>
    </row>
    <row r="2" spans="1:5" ht="18.75">
      <c r="A2" s="1"/>
      <c r="D2" s="4"/>
      <c r="E2" s="6" t="s">
        <v>11</v>
      </c>
    </row>
    <row r="3" spans="4:5" ht="18.75">
      <c r="D3" s="4"/>
      <c r="E3" s="6" t="s">
        <v>64</v>
      </c>
    </row>
    <row r="4" spans="4:5" ht="18.75">
      <c r="D4" s="4"/>
      <c r="E4" s="6" t="s">
        <v>23</v>
      </c>
    </row>
    <row r="5" spans="4:5" ht="18.75">
      <c r="D5" s="4"/>
      <c r="E5" s="6" t="s">
        <v>126</v>
      </c>
    </row>
    <row r="6" ht="9" customHeight="1"/>
    <row r="7" spans="1:5" ht="18.75">
      <c r="A7" s="47" t="s">
        <v>0</v>
      </c>
      <c r="B7" s="47"/>
      <c r="C7" s="47"/>
      <c r="D7" s="47"/>
      <c r="E7" s="47"/>
    </row>
    <row r="8" spans="1:5" ht="6" customHeight="1">
      <c r="A8" s="8"/>
      <c r="B8" s="8"/>
      <c r="C8" s="8"/>
      <c r="D8" s="8"/>
      <c r="E8" s="8"/>
    </row>
    <row r="9" spans="1:5" ht="18.75">
      <c r="A9" s="47" t="s">
        <v>40</v>
      </c>
      <c r="B9" s="47"/>
      <c r="C9" s="47"/>
      <c r="D9" s="47"/>
      <c r="E9" s="47"/>
    </row>
    <row r="10" spans="1:5" ht="17.25" customHeight="1">
      <c r="A10" s="48" t="s">
        <v>65</v>
      </c>
      <c r="B10" s="48"/>
      <c r="C10" s="48"/>
      <c r="D10" s="48"/>
      <c r="E10" s="48"/>
    </row>
    <row r="11" spans="1:5" ht="18.75" customHeight="1">
      <c r="A11" s="51" t="s">
        <v>39</v>
      </c>
      <c r="B11" s="51"/>
      <c r="C11" s="51"/>
      <c r="D11" s="51"/>
      <c r="E11" s="51"/>
    </row>
    <row r="12" spans="1:5" ht="18.75">
      <c r="A12" s="47" t="s">
        <v>123</v>
      </c>
      <c r="B12" s="47"/>
      <c r="C12" s="47"/>
      <c r="D12" s="47"/>
      <c r="E12" s="47"/>
    </row>
    <row r="14" spans="1:6" s="7" customFormat="1" ht="27.75" customHeight="1">
      <c r="A14" s="49" t="s">
        <v>1</v>
      </c>
      <c r="B14" s="50" t="s">
        <v>2</v>
      </c>
      <c r="C14" s="49" t="s">
        <v>24</v>
      </c>
      <c r="D14" s="49"/>
      <c r="E14" s="49"/>
      <c r="F14" s="11"/>
    </row>
    <row r="15" spans="1:6" s="7" customFormat="1" ht="24.75" customHeight="1">
      <c r="A15" s="49"/>
      <c r="B15" s="50"/>
      <c r="C15" s="13" t="s">
        <v>36</v>
      </c>
      <c r="D15" s="13" t="s">
        <v>68</v>
      </c>
      <c r="E15" s="13" t="s">
        <v>124</v>
      </c>
      <c r="F15" s="11"/>
    </row>
    <row r="16" spans="1:5" s="7" customFormat="1" ht="18.75">
      <c r="A16" s="14">
        <v>1</v>
      </c>
      <c r="B16" s="14">
        <v>2</v>
      </c>
      <c r="C16" s="14">
        <v>3</v>
      </c>
      <c r="D16" s="14">
        <v>4</v>
      </c>
      <c r="E16" s="14">
        <v>5</v>
      </c>
    </row>
    <row r="17" spans="1:5" s="7" customFormat="1" ht="18.75" customHeight="1">
      <c r="A17" s="15" t="s">
        <v>3</v>
      </c>
      <c r="B17" s="15" t="s">
        <v>35</v>
      </c>
      <c r="C17" s="16">
        <f>C18+C21+C25+C31+C34+C41+C47+C45</f>
        <v>4824.9</v>
      </c>
      <c r="D17" s="16">
        <f>D18+D21+D25+D31+D34+D41+D47+D45</f>
        <v>4939.9</v>
      </c>
      <c r="E17" s="16">
        <f>E18+E21+E25+E31+E34+E41+E47+E45</f>
        <v>5058.8</v>
      </c>
    </row>
    <row r="18" spans="1:5" s="7" customFormat="1" ht="18.75" customHeight="1">
      <c r="A18" s="15" t="s">
        <v>4</v>
      </c>
      <c r="B18" s="15" t="s">
        <v>5</v>
      </c>
      <c r="C18" s="16">
        <f aca="true" t="shared" si="0" ref="C18:E19">C19</f>
        <v>696</v>
      </c>
      <c r="D18" s="16">
        <f t="shared" si="0"/>
        <v>723.8</v>
      </c>
      <c r="E18" s="16">
        <f t="shared" si="0"/>
        <v>752.8</v>
      </c>
    </row>
    <row r="19" spans="1:5" s="7" customFormat="1" ht="18.75" customHeight="1">
      <c r="A19" s="17" t="s">
        <v>6</v>
      </c>
      <c r="B19" s="17" t="s">
        <v>12</v>
      </c>
      <c r="C19" s="18">
        <f t="shared" si="0"/>
        <v>696</v>
      </c>
      <c r="D19" s="18">
        <f t="shared" si="0"/>
        <v>723.8</v>
      </c>
      <c r="E19" s="18">
        <f t="shared" si="0"/>
        <v>752.8</v>
      </c>
    </row>
    <row r="20" spans="1:5" s="7" customFormat="1" ht="168.75">
      <c r="A20" s="19" t="s">
        <v>76</v>
      </c>
      <c r="B20" s="19" t="s">
        <v>77</v>
      </c>
      <c r="C20" s="18">
        <v>696</v>
      </c>
      <c r="D20" s="18">
        <v>723.8</v>
      </c>
      <c r="E20" s="18">
        <v>752.8</v>
      </c>
    </row>
    <row r="21" spans="1:5" s="7" customFormat="1" ht="41.25" customHeight="1">
      <c r="A21" s="15" t="s">
        <v>19</v>
      </c>
      <c r="B21" s="20" t="s">
        <v>25</v>
      </c>
      <c r="C21" s="16">
        <f>C22</f>
        <v>1350</v>
      </c>
      <c r="D21" s="16">
        <f>D22</f>
        <v>1404</v>
      </c>
      <c r="E21" s="16">
        <f>E22</f>
        <v>1460.2</v>
      </c>
    </row>
    <row r="22" spans="1:5" s="7" customFormat="1" ht="41.25" customHeight="1">
      <c r="A22" s="17" t="s">
        <v>20</v>
      </c>
      <c r="B22" s="19" t="s">
        <v>21</v>
      </c>
      <c r="C22" s="18">
        <f>C23+C24</f>
        <v>1350</v>
      </c>
      <c r="D22" s="18">
        <f>D23+D24</f>
        <v>1404</v>
      </c>
      <c r="E22" s="18">
        <f>E23+E24</f>
        <v>1460.2</v>
      </c>
    </row>
    <row r="23" spans="1:5" s="7" customFormat="1" ht="112.5">
      <c r="A23" s="17" t="s">
        <v>78</v>
      </c>
      <c r="B23" s="19" t="s">
        <v>79</v>
      </c>
      <c r="C23" s="18">
        <v>540</v>
      </c>
      <c r="D23" s="18">
        <v>561.6</v>
      </c>
      <c r="E23" s="18">
        <v>584.1</v>
      </c>
    </row>
    <row r="24" spans="1:5" s="7" customFormat="1" ht="123" customHeight="1">
      <c r="A24" s="17" t="s">
        <v>80</v>
      </c>
      <c r="B24" s="19" t="s">
        <v>81</v>
      </c>
      <c r="C24" s="18">
        <v>810</v>
      </c>
      <c r="D24" s="18">
        <v>842.4</v>
      </c>
      <c r="E24" s="18">
        <v>876.1</v>
      </c>
    </row>
    <row r="25" spans="1:5" s="7" customFormat="1" ht="18.75" customHeight="1">
      <c r="A25" s="15" t="s">
        <v>7</v>
      </c>
      <c r="B25" s="15" t="s">
        <v>27</v>
      </c>
      <c r="C25" s="16">
        <f>C26+C28</f>
        <v>1720.9</v>
      </c>
      <c r="D25" s="16">
        <f>D26+D28</f>
        <v>1754.1</v>
      </c>
      <c r="E25" s="16">
        <f>E26+E28</f>
        <v>1787.8000000000002</v>
      </c>
    </row>
    <row r="26" spans="1:5" s="7" customFormat="1" ht="18.75" customHeight="1">
      <c r="A26" s="17" t="s">
        <v>14</v>
      </c>
      <c r="B26" s="19" t="s">
        <v>15</v>
      </c>
      <c r="C26" s="18">
        <f>C27</f>
        <v>63</v>
      </c>
      <c r="D26" s="18">
        <f>D27</f>
        <v>63</v>
      </c>
      <c r="E26" s="18">
        <f>E27</f>
        <v>63</v>
      </c>
    </row>
    <row r="27" spans="1:5" s="7" customFormat="1" ht="112.5">
      <c r="A27" s="17" t="s">
        <v>82</v>
      </c>
      <c r="B27" s="19" t="s">
        <v>83</v>
      </c>
      <c r="C27" s="18">
        <v>63</v>
      </c>
      <c r="D27" s="18">
        <v>63</v>
      </c>
      <c r="E27" s="18">
        <v>63</v>
      </c>
    </row>
    <row r="28" spans="1:5" s="7" customFormat="1" ht="18.75">
      <c r="A28" s="17" t="s">
        <v>16</v>
      </c>
      <c r="B28" s="19" t="s">
        <v>17</v>
      </c>
      <c r="C28" s="18">
        <f>C29+C30</f>
        <v>1657.9</v>
      </c>
      <c r="D28" s="18">
        <f>D29+D30</f>
        <v>1691.1</v>
      </c>
      <c r="E28" s="18">
        <f>E29+E30</f>
        <v>1724.8000000000002</v>
      </c>
    </row>
    <row r="29" spans="1:5" s="7" customFormat="1" ht="56.25">
      <c r="A29" s="17" t="s">
        <v>84</v>
      </c>
      <c r="B29" s="19" t="s">
        <v>85</v>
      </c>
      <c r="C29" s="18">
        <v>997.1</v>
      </c>
      <c r="D29" s="18">
        <v>1017.1</v>
      </c>
      <c r="E29" s="18">
        <v>1037.4</v>
      </c>
    </row>
    <row r="30" spans="1:5" s="7" customFormat="1" ht="56.25">
      <c r="A30" s="17" t="s">
        <v>86</v>
      </c>
      <c r="B30" s="19" t="s">
        <v>87</v>
      </c>
      <c r="C30" s="18">
        <v>660.8</v>
      </c>
      <c r="D30" s="18">
        <v>674</v>
      </c>
      <c r="E30" s="18">
        <v>687.4</v>
      </c>
    </row>
    <row r="31" spans="1:5" s="7" customFormat="1" ht="18.75">
      <c r="A31" s="15" t="s">
        <v>8</v>
      </c>
      <c r="B31" s="15" t="s">
        <v>13</v>
      </c>
      <c r="C31" s="16">
        <f aca="true" t="shared" si="1" ref="C31:E32">C32</f>
        <v>7</v>
      </c>
      <c r="D31" s="16">
        <f t="shared" si="1"/>
        <v>7</v>
      </c>
      <c r="E31" s="16">
        <f t="shared" si="1"/>
        <v>7</v>
      </c>
    </row>
    <row r="32" spans="1:5" s="7" customFormat="1" ht="80.25" customHeight="1">
      <c r="A32" s="17" t="s">
        <v>28</v>
      </c>
      <c r="B32" s="21" t="s">
        <v>18</v>
      </c>
      <c r="C32" s="18">
        <f t="shared" si="1"/>
        <v>7</v>
      </c>
      <c r="D32" s="18">
        <f t="shared" si="1"/>
        <v>7</v>
      </c>
      <c r="E32" s="18">
        <f t="shared" si="1"/>
        <v>7</v>
      </c>
    </row>
    <row r="33" spans="1:5" s="7" customFormat="1" ht="80.25" customHeight="1">
      <c r="A33" s="17" t="s">
        <v>88</v>
      </c>
      <c r="B33" s="19" t="s">
        <v>89</v>
      </c>
      <c r="C33" s="18">
        <v>7</v>
      </c>
      <c r="D33" s="18">
        <v>7</v>
      </c>
      <c r="E33" s="18">
        <v>7</v>
      </c>
    </row>
    <row r="34" spans="1:5" s="7" customFormat="1" ht="56.25">
      <c r="A34" s="15" t="s">
        <v>49</v>
      </c>
      <c r="B34" s="20" t="s">
        <v>50</v>
      </c>
      <c r="C34" s="16">
        <f>C35+C39</f>
        <v>1030.5</v>
      </c>
      <c r="D34" s="16">
        <f>D35+D39</f>
        <v>1030.5</v>
      </c>
      <c r="E34" s="16">
        <f>E35+E39</f>
        <v>1030.5</v>
      </c>
    </row>
    <row r="35" spans="1:5" s="7" customFormat="1" ht="78.75" customHeight="1">
      <c r="A35" s="17" t="s">
        <v>51</v>
      </c>
      <c r="B35" s="19" t="s">
        <v>52</v>
      </c>
      <c r="C35" s="18">
        <f>C36+C37+C38</f>
        <v>808.5999999999999</v>
      </c>
      <c r="D35" s="18">
        <f>D36+D37+D38</f>
        <v>808.5999999999999</v>
      </c>
      <c r="E35" s="18">
        <f>E36+E37+E38</f>
        <v>808.5999999999999</v>
      </c>
    </row>
    <row r="36" spans="1:5" s="7" customFormat="1" ht="112.5">
      <c r="A36" s="17" t="s">
        <v>95</v>
      </c>
      <c r="B36" s="19" t="s">
        <v>96</v>
      </c>
      <c r="C36" s="18">
        <v>20.9</v>
      </c>
      <c r="D36" s="18">
        <v>20.9</v>
      </c>
      <c r="E36" s="18">
        <v>20.9</v>
      </c>
    </row>
    <row r="37" spans="1:5" s="7" customFormat="1" ht="112.5">
      <c r="A37" s="17" t="s">
        <v>94</v>
      </c>
      <c r="B37" s="19" t="s">
        <v>97</v>
      </c>
      <c r="C37" s="18">
        <v>59.3</v>
      </c>
      <c r="D37" s="18">
        <v>59.3</v>
      </c>
      <c r="E37" s="18">
        <v>59.3</v>
      </c>
    </row>
    <row r="38" spans="1:5" s="7" customFormat="1" ht="56.25">
      <c r="A38" s="17" t="s">
        <v>92</v>
      </c>
      <c r="B38" s="21" t="s">
        <v>93</v>
      </c>
      <c r="C38" s="18">
        <v>728.4</v>
      </c>
      <c r="D38" s="18">
        <v>728.4</v>
      </c>
      <c r="E38" s="18">
        <v>728.4</v>
      </c>
    </row>
    <row r="39" spans="1:5" s="9" customFormat="1" ht="118.5" customHeight="1">
      <c r="A39" s="17" t="s">
        <v>53</v>
      </c>
      <c r="B39" s="19" t="s">
        <v>54</v>
      </c>
      <c r="C39" s="18">
        <f>C40</f>
        <v>221.9</v>
      </c>
      <c r="D39" s="18">
        <f>D40</f>
        <v>221.9</v>
      </c>
      <c r="E39" s="18">
        <f>E40</f>
        <v>221.9</v>
      </c>
    </row>
    <row r="40" spans="1:5" s="9" customFormat="1" ht="118.5" customHeight="1">
      <c r="A40" s="17" t="s">
        <v>90</v>
      </c>
      <c r="B40" s="21" t="s">
        <v>91</v>
      </c>
      <c r="C40" s="18">
        <v>221.9</v>
      </c>
      <c r="D40" s="18">
        <v>221.9</v>
      </c>
      <c r="E40" s="18">
        <v>221.9</v>
      </c>
    </row>
    <row r="41" spans="1:5" s="9" customFormat="1" ht="59.25" customHeight="1">
      <c r="A41" s="22" t="s">
        <v>55</v>
      </c>
      <c r="B41" s="23" t="s">
        <v>56</v>
      </c>
      <c r="C41" s="24">
        <f>C42+C44</f>
        <v>20.5</v>
      </c>
      <c r="D41" s="24">
        <f>D42+D44</f>
        <v>20.5</v>
      </c>
      <c r="E41" s="24">
        <f>E42+E44</f>
        <v>20.5</v>
      </c>
    </row>
    <row r="42" spans="1:5" s="9" customFormat="1" ht="23.25" customHeight="1">
      <c r="A42" s="25" t="s">
        <v>57</v>
      </c>
      <c r="B42" s="26" t="s">
        <v>58</v>
      </c>
      <c r="C42" s="27">
        <f>C43</f>
        <v>20.5</v>
      </c>
      <c r="D42" s="27">
        <f>D43</f>
        <v>20.5</v>
      </c>
      <c r="E42" s="27">
        <f>E43</f>
        <v>20.5</v>
      </c>
    </row>
    <row r="43" spans="1:5" s="9" customFormat="1" ht="56.25">
      <c r="A43" s="25" t="s">
        <v>98</v>
      </c>
      <c r="B43" s="26" t="s">
        <v>99</v>
      </c>
      <c r="C43" s="27">
        <v>20.5</v>
      </c>
      <c r="D43" s="27">
        <v>20.5</v>
      </c>
      <c r="E43" s="27">
        <v>20.5</v>
      </c>
    </row>
    <row r="44" spans="1:5" s="9" customFormat="1" ht="37.5" hidden="1">
      <c r="A44" s="25" t="s">
        <v>108</v>
      </c>
      <c r="B44" s="26" t="s">
        <v>107</v>
      </c>
      <c r="C44" s="27">
        <v>0</v>
      </c>
      <c r="D44" s="27">
        <v>0</v>
      </c>
      <c r="E44" s="27">
        <v>0</v>
      </c>
    </row>
    <row r="45" spans="1:5" s="9" customFormat="1" ht="23.25" customHeight="1" hidden="1">
      <c r="A45" s="22" t="s">
        <v>103</v>
      </c>
      <c r="B45" s="10" t="s">
        <v>104</v>
      </c>
      <c r="C45" s="27">
        <f>C49</f>
        <v>0</v>
      </c>
      <c r="D45" s="27">
        <f>D46</f>
        <v>0</v>
      </c>
      <c r="E45" s="27">
        <f>E46</f>
        <v>0</v>
      </c>
    </row>
    <row r="46" spans="1:5" s="9" customFormat="1" ht="56.25" hidden="1">
      <c r="A46" s="25" t="s">
        <v>106</v>
      </c>
      <c r="B46" s="26" t="s">
        <v>105</v>
      </c>
      <c r="C46" s="27">
        <v>0</v>
      </c>
      <c r="D46" s="27">
        <v>0</v>
      </c>
      <c r="E46" s="27">
        <v>0</v>
      </c>
    </row>
    <row r="47" spans="1:5" s="9" customFormat="1" ht="18.75" hidden="1">
      <c r="A47" s="22" t="s">
        <v>59</v>
      </c>
      <c r="B47" s="23" t="s">
        <v>60</v>
      </c>
      <c r="C47" s="24">
        <f aca="true" t="shared" si="2" ref="C47:E48">C48</f>
        <v>0</v>
      </c>
      <c r="D47" s="24">
        <f t="shared" si="2"/>
        <v>0</v>
      </c>
      <c r="E47" s="24">
        <f t="shared" si="2"/>
        <v>0</v>
      </c>
    </row>
    <row r="48" spans="1:5" s="9" customFormat="1" ht="18.75" hidden="1">
      <c r="A48" s="25" t="s">
        <v>61</v>
      </c>
      <c r="B48" s="26" t="s">
        <v>62</v>
      </c>
      <c r="C48" s="27">
        <v>0</v>
      </c>
      <c r="D48" s="27">
        <f t="shared" si="2"/>
        <v>0</v>
      </c>
      <c r="E48" s="27">
        <f t="shared" si="2"/>
        <v>0</v>
      </c>
    </row>
    <row r="49" spans="1:5" s="9" customFormat="1" ht="112.5" hidden="1">
      <c r="A49" s="25" t="s">
        <v>122</v>
      </c>
      <c r="B49" s="26" t="s">
        <v>121</v>
      </c>
      <c r="C49" s="27">
        <v>0</v>
      </c>
      <c r="D49" s="27">
        <v>0</v>
      </c>
      <c r="E49" s="27">
        <v>0</v>
      </c>
    </row>
    <row r="50" spans="1:5" s="9" customFormat="1" ht="20.25" customHeight="1">
      <c r="A50" s="15" t="s">
        <v>9</v>
      </c>
      <c r="B50" s="15" t="s">
        <v>10</v>
      </c>
      <c r="C50" s="16">
        <f>C51</f>
        <v>9207.6</v>
      </c>
      <c r="D50" s="16">
        <f>D51</f>
        <v>6612.400000000001</v>
      </c>
      <c r="E50" s="16">
        <f>E51</f>
        <v>6651.1</v>
      </c>
    </row>
    <row r="51" spans="1:5" s="9" customFormat="1" ht="37.5">
      <c r="A51" s="17" t="s">
        <v>75</v>
      </c>
      <c r="B51" s="19" t="s">
        <v>26</v>
      </c>
      <c r="C51" s="27">
        <f>C52+C54+C64+C67+C71+C73+C59</f>
        <v>9207.6</v>
      </c>
      <c r="D51" s="27">
        <f>D52+D54+D64+D67+D71+D73+D59+D56</f>
        <v>6612.400000000001</v>
      </c>
      <c r="E51" s="27">
        <f>E52+E54+E64+E67+E71+E73+E59+E56</f>
        <v>6651.1</v>
      </c>
    </row>
    <row r="52" spans="1:5" s="9" customFormat="1" ht="42.75" customHeight="1">
      <c r="A52" s="28" t="s">
        <v>44</v>
      </c>
      <c r="B52" s="19" t="s">
        <v>45</v>
      </c>
      <c r="C52" s="29">
        <f>C53</f>
        <v>6279.1</v>
      </c>
      <c r="D52" s="29">
        <f>D53</f>
        <v>6459.1</v>
      </c>
      <c r="E52" s="29">
        <f>E53</f>
        <v>6647.6</v>
      </c>
    </row>
    <row r="53" spans="1:5" s="9" customFormat="1" ht="49.5" customHeight="1">
      <c r="A53" s="30" t="s">
        <v>74</v>
      </c>
      <c r="B53" s="31" t="s">
        <v>46</v>
      </c>
      <c r="C53" s="29">
        <v>6279.1</v>
      </c>
      <c r="D53" s="29">
        <v>6459.1</v>
      </c>
      <c r="E53" s="29">
        <v>6647.6</v>
      </c>
    </row>
    <row r="54" spans="1:5" s="9" customFormat="1" ht="52.5" customHeight="1" hidden="1">
      <c r="A54" s="30" t="s">
        <v>29</v>
      </c>
      <c r="B54" s="32" t="s">
        <v>30</v>
      </c>
      <c r="C54" s="33">
        <f>C57+C63+C61+C58+C60+C55+C62+C56</f>
        <v>0</v>
      </c>
      <c r="D54" s="33">
        <f>D57+D63+D61+D58+D60+D55+D62</f>
        <v>0</v>
      </c>
      <c r="E54" s="33">
        <f>E57+E63+E61+E58+E60+E55+E62</f>
        <v>0</v>
      </c>
    </row>
    <row r="55" spans="1:5" s="9" customFormat="1" ht="52.5" customHeight="1" hidden="1">
      <c r="A55" s="34" t="s">
        <v>100</v>
      </c>
      <c r="B55" s="35" t="s">
        <v>101</v>
      </c>
      <c r="C55" s="33">
        <v>0</v>
      </c>
      <c r="D55" s="33">
        <v>0</v>
      </c>
      <c r="E55" s="33">
        <v>0</v>
      </c>
    </row>
    <row r="56" spans="1:5" s="9" customFormat="1" ht="52.5" customHeight="1" hidden="1">
      <c r="A56" s="34" t="s">
        <v>100</v>
      </c>
      <c r="B56" s="35" t="s">
        <v>109</v>
      </c>
      <c r="C56" s="33">
        <v>0</v>
      </c>
      <c r="D56" s="33">
        <v>0</v>
      </c>
      <c r="E56" s="33">
        <v>0</v>
      </c>
    </row>
    <row r="57" spans="1:5" s="7" customFormat="1" ht="135" customHeight="1" hidden="1">
      <c r="A57" s="36" t="s">
        <v>73</v>
      </c>
      <c r="B57" s="35" t="s">
        <v>41</v>
      </c>
      <c r="C57" s="33">
        <v>0</v>
      </c>
      <c r="D57" s="33">
        <v>0</v>
      </c>
      <c r="E57" s="33">
        <v>0</v>
      </c>
    </row>
    <row r="58" spans="1:5" s="7" customFormat="1" ht="112.5" hidden="1">
      <c r="A58" s="36" t="s">
        <v>31</v>
      </c>
      <c r="B58" s="35" t="s">
        <v>42</v>
      </c>
      <c r="C58" s="33">
        <v>0</v>
      </c>
      <c r="D58" s="37">
        <v>0</v>
      </c>
      <c r="E58" s="37">
        <v>0</v>
      </c>
    </row>
    <row r="59" spans="1:5" s="7" customFormat="1" ht="131.25" hidden="1">
      <c r="A59" s="38" t="s">
        <v>118</v>
      </c>
      <c r="B59" s="35" t="s">
        <v>119</v>
      </c>
      <c r="C59" s="33">
        <v>0</v>
      </c>
      <c r="D59" s="37">
        <v>0</v>
      </c>
      <c r="E59" s="37">
        <v>0</v>
      </c>
    </row>
    <row r="60" spans="1:5" s="7" customFormat="1" ht="83.25" customHeight="1" hidden="1">
      <c r="A60" s="36" t="s">
        <v>72</v>
      </c>
      <c r="B60" s="35" t="s">
        <v>66</v>
      </c>
      <c r="C60" s="33">
        <v>0</v>
      </c>
      <c r="D60" s="37">
        <v>0</v>
      </c>
      <c r="E60" s="37">
        <v>0</v>
      </c>
    </row>
    <row r="61" spans="1:5" s="7" customFormat="1" ht="75" hidden="1">
      <c r="A61" s="36" t="s">
        <v>31</v>
      </c>
      <c r="B61" s="35" t="s">
        <v>63</v>
      </c>
      <c r="C61" s="33">
        <v>0</v>
      </c>
      <c r="D61" s="37">
        <v>0</v>
      </c>
      <c r="E61" s="37">
        <v>0</v>
      </c>
    </row>
    <row r="62" spans="1:5" s="7" customFormat="1" ht="112.5" hidden="1">
      <c r="A62" s="36" t="s">
        <v>72</v>
      </c>
      <c r="B62" s="35" t="s">
        <v>102</v>
      </c>
      <c r="C62" s="33">
        <v>0</v>
      </c>
      <c r="D62" s="37">
        <v>0</v>
      </c>
      <c r="E62" s="37">
        <v>0</v>
      </c>
    </row>
    <row r="63" spans="1:5" s="7" customFormat="1" ht="61.5" customHeight="1" hidden="1">
      <c r="A63" s="36" t="s">
        <v>72</v>
      </c>
      <c r="B63" s="35" t="s">
        <v>43</v>
      </c>
      <c r="C63" s="33">
        <v>0</v>
      </c>
      <c r="D63" s="33">
        <v>0</v>
      </c>
      <c r="E63" s="33">
        <v>0</v>
      </c>
    </row>
    <row r="64" spans="1:5" s="7" customFormat="1" ht="37.5">
      <c r="A64" s="36" t="s">
        <v>32</v>
      </c>
      <c r="B64" s="32" t="s">
        <v>33</v>
      </c>
      <c r="C64" s="33">
        <f>C65+C66</f>
        <v>148.3</v>
      </c>
      <c r="D64" s="33">
        <f>D65+D66</f>
        <v>153.3</v>
      </c>
      <c r="E64" s="33">
        <f>E65+E66</f>
        <v>3.5</v>
      </c>
    </row>
    <row r="65" spans="1:5" s="7" customFormat="1" ht="81.75" customHeight="1">
      <c r="A65" s="36" t="s">
        <v>71</v>
      </c>
      <c r="B65" s="39" t="s">
        <v>34</v>
      </c>
      <c r="C65" s="33">
        <v>3.5</v>
      </c>
      <c r="D65" s="40">
        <v>3.5</v>
      </c>
      <c r="E65" s="40">
        <v>3.5</v>
      </c>
    </row>
    <row r="66" spans="1:5" s="7" customFormat="1" ht="64.5" customHeight="1">
      <c r="A66" s="36" t="s">
        <v>70</v>
      </c>
      <c r="B66" s="39" t="s">
        <v>37</v>
      </c>
      <c r="C66" s="33">
        <v>144.8</v>
      </c>
      <c r="D66" s="40">
        <v>149.8</v>
      </c>
      <c r="E66" s="37">
        <v>0</v>
      </c>
    </row>
    <row r="67" spans="1:5" s="7" customFormat="1" ht="29.25" customHeight="1">
      <c r="A67" s="36" t="s">
        <v>47</v>
      </c>
      <c r="B67" s="39" t="s">
        <v>48</v>
      </c>
      <c r="C67" s="33">
        <f>C69+C68+C70</f>
        <v>2780.2</v>
      </c>
      <c r="D67" s="33">
        <f>D69</f>
        <v>0</v>
      </c>
      <c r="E67" s="33">
        <f>E69</f>
        <v>0</v>
      </c>
    </row>
    <row r="68" spans="1:5" s="7" customFormat="1" ht="56.25">
      <c r="A68" s="36" t="s">
        <v>69</v>
      </c>
      <c r="B68" s="39" t="s">
        <v>125</v>
      </c>
      <c r="C68" s="33">
        <v>2780.2</v>
      </c>
      <c r="D68" s="33">
        <v>0</v>
      </c>
      <c r="E68" s="33">
        <v>0</v>
      </c>
    </row>
    <row r="69" spans="1:5" s="7" customFormat="1" ht="80.25" customHeight="1" hidden="1">
      <c r="A69" s="36" t="s">
        <v>69</v>
      </c>
      <c r="B69" s="39" t="s">
        <v>67</v>
      </c>
      <c r="C69" s="33">
        <v>0</v>
      </c>
      <c r="D69" s="37">
        <v>0</v>
      </c>
      <c r="E69" s="37">
        <v>0</v>
      </c>
    </row>
    <row r="70" spans="1:5" s="7" customFormat="1" ht="93.75" hidden="1">
      <c r="A70" s="41" t="s">
        <v>69</v>
      </c>
      <c r="B70" s="39" t="s">
        <v>120</v>
      </c>
      <c r="C70" s="33">
        <v>0</v>
      </c>
      <c r="D70" s="33">
        <v>0</v>
      </c>
      <c r="E70" s="33">
        <v>0</v>
      </c>
    </row>
    <row r="71" spans="1:5" s="12" customFormat="1" ht="37.5" hidden="1">
      <c r="A71" s="41" t="s">
        <v>110</v>
      </c>
      <c r="B71" s="42" t="s">
        <v>111</v>
      </c>
      <c r="C71" s="43">
        <f>C72</f>
        <v>0</v>
      </c>
      <c r="D71" s="43">
        <f>D72</f>
        <v>0</v>
      </c>
      <c r="E71" s="43">
        <f>E72</f>
        <v>0</v>
      </c>
    </row>
    <row r="72" spans="1:5" s="12" customFormat="1" ht="56.25" hidden="1">
      <c r="A72" s="41" t="s">
        <v>112</v>
      </c>
      <c r="B72" s="42" t="s">
        <v>113</v>
      </c>
      <c r="C72" s="43">
        <v>0</v>
      </c>
      <c r="D72" s="44">
        <v>0</v>
      </c>
      <c r="E72" s="44">
        <v>0</v>
      </c>
    </row>
    <row r="73" spans="1:5" s="12" customFormat="1" ht="18.75" hidden="1">
      <c r="A73" s="41" t="s">
        <v>114</v>
      </c>
      <c r="B73" s="42" t="s">
        <v>115</v>
      </c>
      <c r="C73" s="43">
        <f>C74</f>
        <v>0</v>
      </c>
      <c r="D73" s="43">
        <f>D74</f>
        <v>0</v>
      </c>
      <c r="E73" s="43">
        <f>E74</f>
        <v>0</v>
      </c>
    </row>
    <row r="74" spans="1:5" s="12" customFormat="1" ht="75" hidden="1">
      <c r="A74" s="41" t="s">
        <v>116</v>
      </c>
      <c r="B74" s="42" t="s">
        <v>117</v>
      </c>
      <c r="C74" s="43">
        <v>0</v>
      </c>
      <c r="D74" s="44">
        <v>0</v>
      </c>
      <c r="E74" s="44">
        <v>0</v>
      </c>
    </row>
    <row r="75" spans="1:5" ht="19.5">
      <c r="A75" s="46" t="s">
        <v>22</v>
      </c>
      <c r="B75" s="46"/>
      <c r="C75" s="45">
        <f>C17+C50</f>
        <v>14032.5</v>
      </c>
      <c r="D75" s="45">
        <f>D17+D50</f>
        <v>11552.3</v>
      </c>
      <c r="E75" s="45">
        <f>E17+E50</f>
        <v>11709.900000000001</v>
      </c>
    </row>
  </sheetData>
  <sheetProtection/>
  <mergeCells count="9">
    <mergeCell ref="A75:B75"/>
    <mergeCell ref="A7:E7"/>
    <mergeCell ref="A9:E9"/>
    <mergeCell ref="A10:E10"/>
    <mergeCell ref="A12:E12"/>
    <mergeCell ref="C14:E14"/>
    <mergeCell ref="A14:A15"/>
    <mergeCell ref="B14:B15"/>
    <mergeCell ref="A11:E11"/>
  </mergeCells>
  <printOptions/>
  <pageMargins left="0.984251968503937" right="0.3937007874015748" top="0.7874015748031497" bottom="0.5905511811023623" header="0.5118110236220472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2019-12-16T12:34:42Z</cp:lastPrinted>
  <dcterms:created xsi:type="dcterms:W3CDTF">2010-11-02T06:17:02Z</dcterms:created>
  <dcterms:modified xsi:type="dcterms:W3CDTF">2019-12-17T08:14:09Z</dcterms:modified>
  <cp:category/>
  <cp:version/>
  <cp:contentType/>
  <cp:contentStatus/>
</cp:coreProperties>
</file>