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52" i="3"/>
  <c r="F151"/>
  <c r="F150" s="1"/>
  <c r="F140"/>
  <c r="F139" s="1"/>
  <c r="F137"/>
  <c r="F126"/>
  <c r="F125" s="1"/>
  <c r="F124" s="1"/>
  <c r="F94"/>
  <c r="F103"/>
  <c r="F99"/>
  <c r="F92"/>
  <c r="F88"/>
  <c r="F85" s="1"/>
  <c r="F86"/>
  <c r="F71"/>
  <c r="F63"/>
  <c r="F55"/>
  <c r="F57"/>
  <c r="F44"/>
  <c r="F23"/>
  <c r="F148"/>
  <c r="F146"/>
  <c r="F145"/>
  <c r="F143"/>
  <c r="F142"/>
  <c r="F135"/>
  <c r="F131"/>
  <c r="F122"/>
  <c r="F121"/>
  <c r="F120" s="1"/>
  <c r="F118"/>
  <c r="F116"/>
  <c r="F114"/>
  <c r="F112"/>
  <c r="F110"/>
  <c r="F108"/>
  <c r="F107"/>
  <c r="F105"/>
  <c r="F90"/>
  <c r="F83"/>
  <c r="F82"/>
  <c r="F79"/>
  <c r="F77"/>
  <c r="F76"/>
  <c r="F73"/>
  <c r="F68"/>
  <c r="F65"/>
  <c r="F61"/>
  <c r="F53"/>
  <c r="F51"/>
  <c r="F50" s="1"/>
  <c r="F47"/>
  <c r="F46" s="1"/>
  <c r="F42"/>
  <c r="F41" s="1"/>
  <c r="F39"/>
  <c r="F38" s="1"/>
  <c r="F36"/>
  <c r="F35" s="1"/>
  <c r="F33"/>
  <c r="F31"/>
  <c r="F29"/>
  <c r="F27"/>
  <c r="F22"/>
  <c r="F60"/>
  <c r="F59" s="1"/>
  <c r="F21" l="1"/>
  <c r="F81"/>
  <c r="F154" l="1"/>
</calcChain>
</file>

<file path=xl/sharedStrings.xml><?xml version="1.0" encoding="utf-8"?>
<sst xmlns="http://schemas.openxmlformats.org/spreadsheetml/2006/main" count="589" uniqueCount="174">
  <si>
    <t>УТВЕРЖДЕНО</t>
  </si>
  <si>
    <t>Приложение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</si>
  <si>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</si>
  <si>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</si>
  <si>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</si>
  <si>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</si>
  <si>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</si>
  <si>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</si>
  <si>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</si>
  <si>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/>
  </si>
  <si>
    <t>0100</t>
  </si>
  <si>
    <t xml:space="preserve">Центральный аппарат </t>
  </si>
  <si>
    <t>0020400</t>
  </si>
  <si>
    <t>Функционирование  местных администраций</t>
  </si>
  <si>
    <t>0104</t>
  </si>
  <si>
    <t>Глава местной администрации</t>
  </si>
  <si>
    <t>0020800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</si>
  <si>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</si>
  <si>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</si>
  <si>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</si>
  <si>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</si>
  <si>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</si>
  <si>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</si>
  <si>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</si>
  <si>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</si>
  <si>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</si>
  <si>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</si>
  <si>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</si>
  <si>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Мероприятия в области коммунального хозяйства</t>
  </si>
  <si>
    <t>3510500</t>
  </si>
  <si>
    <t>0800</t>
  </si>
  <si>
    <t>Культура</t>
  </si>
  <si>
    <t>0801</t>
  </si>
  <si>
    <t>4409900</t>
  </si>
  <si>
    <t>Библиотеки</t>
  </si>
  <si>
    <t>4429900</t>
  </si>
  <si>
    <t>Физическая культура и спорт</t>
  </si>
  <si>
    <t>5129700</t>
  </si>
  <si>
    <t>сумма</t>
  </si>
  <si>
    <t>Благоустройство</t>
  </si>
  <si>
    <t>0503</t>
  </si>
  <si>
    <t>0013600</t>
  </si>
  <si>
    <t>Осуществление первичного воинского учета на территориях, где отсутствуют военные комиссариаты</t>
  </si>
  <si>
    <t>0310</t>
  </si>
  <si>
    <t>2026700</t>
  </si>
  <si>
    <t>3500200</t>
  </si>
  <si>
    <t>6000100</t>
  </si>
  <si>
    <t>Уличное освещение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</si>
  <si>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</si>
  <si>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</si>
  <si>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</si>
  <si>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</si>
  <si>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3510200</t>
  </si>
  <si>
    <t>0203</t>
  </si>
  <si>
    <t>4829900</t>
  </si>
  <si>
    <t>(тыс. руб.)</t>
  </si>
  <si>
    <t>Национальная безопасность и правоохранительная деятельность</t>
  </si>
  <si>
    <t>1100</t>
  </si>
  <si>
    <t>5210600</t>
  </si>
  <si>
    <t>0920300</t>
  </si>
  <si>
    <t xml:space="preserve">       Приложение №   4</t>
  </si>
  <si>
    <t>Оценка недвижимости, признание прав  и регулирования отношений по муниципальной собственности</t>
  </si>
  <si>
    <t>0900200</t>
  </si>
  <si>
    <t>04 00</t>
  </si>
  <si>
    <t>04 12</t>
  </si>
  <si>
    <t>0111</t>
  </si>
  <si>
    <t>0113</t>
  </si>
  <si>
    <t>1101</t>
  </si>
  <si>
    <t>0106</t>
  </si>
  <si>
    <t>Дорожное хозяйство</t>
  </si>
  <si>
    <t>3150201</t>
  </si>
  <si>
    <t>0400</t>
  </si>
  <si>
    <t>Мероприятия по капремонту и ремонту дворовых территорий многоквартирных домов  и проездов к ним</t>
  </si>
  <si>
    <t>5224011</t>
  </si>
  <si>
    <t>Мероприятия по капремонту и ремонту автомобильных дорог общего пользования</t>
  </si>
  <si>
    <t>5224013</t>
  </si>
  <si>
    <t>МЦП "Ремонт автомобильных дорог общего пользования местного значения и ремонт дворовых территорий многоквартирных домов и проездов к ним"</t>
  </si>
  <si>
    <t>7950062</t>
  </si>
  <si>
    <t>решением Совета депутатов МО Севастьяновское СП МО Приозерский мунниципальный район</t>
  </si>
  <si>
    <t>ОБЩЕГОСУДАРСТВЕННЫЕ ВОПРОСЫ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</si>
  <si>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</si>
  <si>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</si>
  <si>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</si>
  <si>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Осуществление отдельного государственного полномочия Ленингрдской области в сфере административных правоотношений</t>
  </si>
  <si>
    <t>5210223</t>
  </si>
  <si>
    <t>Межбюджетные трансферты  бюджетам муниципальных районов из бюджета поселений</t>
  </si>
  <si>
    <t xml:space="preserve">Иные межбюджетные трансферты </t>
  </si>
  <si>
    <t>540</t>
  </si>
  <si>
    <t>МЦП "Развитие муниципальной службы"</t>
  </si>
  <si>
    <t>7950049</t>
  </si>
  <si>
    <t>244</t>
  </si>
  <si>
    <t>Обеспечение деятельности финансовых, налоговых,и таможенных органов и органов финансового(финансово-бюджетного)надзора</t>
  </si>
  <si>
    <t>Иные межбюджетные трансферты</t>
  </si>
  <si>
    <t xml:space="preserve">Резервные фонды  </t>
  </si>
  <si>
    <t>Резервные средства</t>
  </si>
  <si>
    <t>870</t>
  </si>
  <si>
    <t>Выполнение других обязательств государства</t>
  </si>
  <si>
    <t>Мобилизационная  и вневойсковая подготовка</t>
  </si>
  <si>
    <t>0200</t>
  </si>
  <si>
    <t xml:space="preserve">0203
</t>
  </si>
  <si>
    <t>121</t>
  </si>
  <si>
    <t>Подготовка населения и организаций к бедствиям в чрезвычайной ситуации в мирное и военное время</t>
  </si>
  <si>
    <t>Функционирование органов в сфере национальной безопасности, правоохранительной деятельности и обороны</t>
  </si>
  <si>
    <t>Мероприятия по содействию развития на части территорий муниципальных образований Ленинградской области иных форм местного самоуправления</t>
  </si>
  <si>
    <t>5210140</t>
  </si>
  <si>
    <t>МЦП "Развитие части территории"</t>
  </si>
  <si>
    <t>7950014</t>
  </si>
  <si>
    <t>НАЦИОНАЛЬНАЯ ЭКОНОМИКА</t>
  </si>
  <si>
    <t>0409</t>
  </si>
  <si>
    <t>Строительство,модернизация,ремонт и содержаниее автомобильных дорог общего пользования, в том числе дорог впоселениях</t>
  </si>
  <si>
    <t>Закупка товаров, работ, услуг в целях капитального ремонта государственного имущества</t>
  </si>
  <si>
    <t>243</t>
  </si>
  <si>
    <t xml:space="preserve"> Национальная  экономика</t>
  </si>
  <si>
    <t>Мероприятия по землеустройству и землепользованию</t>
  </si>
  <si>
    <t>0412</t>
  </si>
  <si>
    <t>3400300</t>
  </si>
  <si>
    <t>МЦП "Развитие и поддержка малого и среднего предпринимательства"</t>
  </si>
  <si>
    <t>7950051</t>
  </si>
  <si>
    <t>Капитальный ремонт государственного жилищного фонда субъектов Российской Федерации  и муниципального жилищного фонда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</si>
  <si>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</si>
  <si>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</si>
  <si>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</si>
  <si>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ДЦП "Энергосбережение и повышение энергетической эффективности ЛО на 2013-2015 годы и на перспективу до 2020 года"</t>
  </si>
  <si>
    <t>5222300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</si>
  <si>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</si>
  <si>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МЦП "Комплексное развитие систем коммунальной инфраструктуры"</t>
  </si>
  <si>
    <t>7950055</t>
  </si>
  <si>
    <t>Озеленение</t>
  </si>
  <si>
    <t>6000300</t>
  </si>
  <si>
    <t>ОБРАЗОВАНИЕ</t>
  </si>
  <si>
    <t>0700</t>
  </si>
  <si>
    <t>Молодежная политика и оздоровление детей</t>
  </si>
  <si>
    <t>0707</t>
  </si>
  <si>
    <t xml:space="preserve">Проведение мероприятий для детей и молодежи </t>
  </si>
  <si>
    <t>4310100</t>
  </si>
  <si>
    <t>Культура и кинематография.</t>
  </si>
  <si>
    <t>Выполнение функций бюджетными учреждениями</t>
  </si>
  <si>
    <t>Обеспечение доплат основному персоналу муниципальных учреждений культуры</t>
  </si>
  <si>
    <t>5210136</t>
  </si>
  <si>
    <t>СОЦИАЛЬНАЯ ПОЛИТИКА</t>
  </si>
  <si>
    <t>1000</t>
  </si>
  <si>
    <t>Доплаты к пенсиям, дополнительное пенсионное обеспечение</t>
  </si>
  <si>
    <t>1001</t>
  </si>
  <si>
    <t>4910000</t>
  </si>
  <si>
    <t>4910100</t>
  </si>
  <si>
    <t>Центры спортивной подготовки (сборные команды)</t>
  </si>
  <si>
    <t>111</t>
  </si>
  <si>
    <t>Мероприятия в области здравоохранения, спорта и физической культуры, туризма</t>
  </si>
  <si>
    <t>ИТОГО</t>
  </si>
  <si>
    <t>классификации расходов бюджета на 2013 год</t>
  </si>
  <si>
    <t>1001199</t>
  </si>
  <si>
    <t>411</t>
  </si>
  <si>
    <t>ФЦП "Социальное развитие села на 2009-2013 годы"</t>
  </si>
  <si>
    <t>1020102</t>
  </si>
  <si>
    <t>Бюджетные инвестиции в объекты капитального строительства собственности муниципальных образований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</si>
  <si>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</si>
  <si>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</si>
  <si>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5224109</t>
  </si>
  <si>
    <t>Строительство и реконструкцию объектов водоснабжения в рамках реализации ДЦП "Социальное развитие села"</t>
  </si>
  <si>
    <t>5224104</t>
  </si>
  <si>
    <t>Капитальный ремонт сельских учреждений культуры в рамках реализации ДЦП "Социальное развитие села"</t>
  </si>
  <si>
    <t>Другие вопросы в области культуры, кинематографии</t>
  </si>
  <si>
    <t>0804</t>
  </si>
  <si>
    <t>4508500</t>
  </si>
  <si>
    <t>Государственная поддержка в сфере культуры, кинематографии, средств массовой информации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</si>
  <si>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</si>
  <si>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</si>
  <si>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</si>
  <si>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долгу</t>
  </si>
  <si>
    <t>0650300</t>
  </si>
  <si>
    <t>Обслуживание государственного долга Российской Федерации</t>
  </si>
  <si>
    <t>710</t>
  </si>
  <si>
    <t>ОБСЛУЖИВАНИЕ ГОСУДАРСТВЕННОГО И МУНИЦИПАЛЬНОГО ДОЛГА</t>
  </si>
  <si>
    <t>от  19.12.2013г.  № 99</t>
  </si>
</sst>
</file>

<file path=xl/styles.xml><?xml version="1.0" encoding="utf-8"?>
<styleSheet xmlns="http://schemas.openxmlformats.org/spreadsheetml/2006/main">
  <numFmts count="2">
    <numFmt numFmtId="172" formatCode="#,##0.0"/>
    <numFmt numFmtId="178" formatCode="_-* #,##0.0_р_._-;\-* #,##0.0_р_._-;_-* &quot;-&quot;?_р_._-;_-@_-"/>
  </numFmts>
  <fonts count="6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 applyAlignment="1">
      <alignment wrapText="1"/>
    </xf>
    <xf numFmtId="49" fontId="1" fillId="0" borderId="0" xfId="0" applyNumberFormat="1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/>
    <xf numFmtId="0" fontId="3" fillId="0" borderId="0" xfId="0" applyFont="1" applyBorder="1" applyAlignment="1"/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2" fontId="2" fillId="0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72" fontId="4" fillId="0" borderId="1" xfId="0" applyNumberFormat="1" applyFont="1" applyFill="1" applyBorder="1" applyAlignment="1">
      <alignment horizontal="right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178" fontId="4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172" fontId="5" fillId="0" borderId="1" xfId="0" applyNumberFormat="1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tabSelected="1" topLeftCell="A2" workbookViewId="0">
      <selection activeCell="E24" sqref="E24"/>
    </sheetView>
  </sheetViews>
  <sheetFormatPr defaultColWidth="8.85546875" defaultRowHeight="12.75"/>
  <cols>
    <col min="1" max="1" width="40.85546875" style="1" customWidth="1"/>
    <col min="2" max="2" width="5.140625" style="1" customWidth="1"/>
    <col min="3" max="3" width="6.42578125" style="1" customWidth="1"/>
    <col min="4" max="4" width="8.85546875" style="1" customWidth="1"/>
    <col min="5" max="5" width="5.85546875" style="1" customWidth="1"/>
    <col min="6" max="6" width="9.85546875" style="1" customWidth="1"/>
    <col min="7" max="7" width="10.140625" style="1" customWidth="1"/>
    <col min="8" max="16384" width="8.85546875" style="1"/>
  </cols>
  <sheetData>
    <row r="1" spans="1:8">
      <c r="A1" s="2"/>
      <c r="B1" s="8"/>
      <c r="C1" s="8"/>
      <c r="D1" s="36" t="s">
        <v>0</v>
      </c>
      <c r="E1" s="36"/>
      <c r="F1" s="36"/>
      <c r="G1" s="4"/>
      <c r="H1" s="4"/>
    </row>
    <row r="2" spans="1:8" ht="25.35" customHeight="1">
      <c r="A2" s="2"/>
      <c r="B2" s="38" t="s">
        <v>78</v>
      </c>
      <c r="C2" s="38"/>
      <c r="D2" s="38"/>
      <c r="E2" s="38"/>
      <c r="F2" s="38"/>
      <c r="G2" s="4"/>
      <c r="H2" s="4"/>
    </row>
    <row r="3" spans="1:8" ht="10.35" customHeight="1">
      <c r="A3" s="2"/>
      <c r="B3" s="38"/>
      <c r="C3" s="38"/>
      <c r="D3" s="38"/>
      <c r="E3" s="38"/>
      <c r="F3" s="38"/>
      <c r="G3" s="4"/>
      <c r="H3" s="4"/>
    </row>
    <row r="4" spans="1:8">
      <c r="A4" s="2"/>
      <c r="B4" s="8"/>
      <c r="C4" s="8"/>
      <c r="D4" s="37" t="s">
        <v>173</v>
      </c>
      <c r="E4" s="37"/>
      <c r="F4" s="37"/>
      <c r="G4" s="3"/>
      <c r="H4" s="4"/>
    </row>
    <row r="5" spans="1:8" ht="13.9" customHeight="1">
      <c r="A5" s="2"/>
      <c r="B5" s="8"/>
      <c r="C5" s="8"/>
      <c r="D5" s="12" t="s">
        <v>60</v>
      </c>
      <c r="E5" s="12"/>
      <c r="F5" s="12"/>
      <c r="G5" s="2"/>
    </row>
    <row r="6" spans="1:8" ht="64.7" hidden="1" customHeight="1">
      <c r="A6" s="2"/>
      <c r="B6" s="2"/>
      <c r="C6" s="2"/>
      <c r="D6" s="2"/>
      <c r="E6" s="5" t="s">
        <v>1</v>
      </c>
      <c r="F6" s="2"/>
      <c r="G6" s="2"/>
    </row>
    <row r="7" spans="1:8" ht="2.65" hidden="1" customHeight="1">
      <c r="A7" s="2"/>
      <c r="B7" s="2"/>
      <c r="C7" s="2"/>
      <c r="D7" s="2"/>
      <c r="E7" s="2"/>
      <c r="F7" s="2"/>
      <c r="G7" s="2"/>
    </row>
    <row r="8" spans="1:8" hidden="1">
      <c r="A8" s="2"/>
      <c r="B8" s="2"/>
      <c r="C8" s="2"/>
      <c r="D8" s="2"/>
      <c r="E8" s="2"/>
      <c r="F8" s="2"/>
      <c r="G8" s="2"/>
    </row>
    <row r="9" spans="1:8" hidden="1">
      <c r="A9" s="2"/>
      <c r="B9" s="2"/>
      <c r="C9" s="2"/>
      <c r="D9" s="2"/>
      <c r="E9" s="2"/>
      <c r="F9" s="2"/>
      <c r="G9" s="2"/>
    </row>
    <row r="10" spans="1:8" hidden="1">
      <c r="A10" s="2"/>
      <c r="B10" s="2"/>
      <c r="C10" s="2"/>
      <c r="D10" s="2"/>
      <c r="E10" s="2"/>
      <c r="F10" s="2"/>
      <c r="G10" s="2"/>
    </row>
    <row r="11" spans="1:8" hidden="1">
      <c r="A11" s="2"/>
      <c r="B11" s="2"/>
      <c r="C11" s="2"/>
      <c r="D11" s="2"/>
      <c r="E11" s="2"/>
      <c r="F11" s="2"/>
      <c r="G11" s="2"/>
    </row>
    <row r="12" spans="1:8">
      <c r="A12" s="2"/>
      <c r="B12" s="2"/>
      <c r="C12" s="2"/>
      <c r="D12" s="2"/>
      <c r="E12" s="2"/>
      <c r="F12" s="2"/>
      <c r="G12" s="2"/>
    </row>
    <row r="13" spans="1:8">
      <c r="A13" s="2"/>
      <c r="B13" s="2"/>
      <c r="C13" s="2"/>
      <c r="D13" s="2"/>
      <c r="E13" s="2"/>
      <c r="F13" s="2"/>
      <c r="G13" s="2"/>
    </row>
    <row r="14" spans="1:8">
      <c r="A14" s="2"/>
      <c r="B14" s="2"/>
      <c r="C14" s="2"/>
      <c r="D14" s="2"/>
      <c r="E14" s="2"/>
      <c r="F14" s="2"/>
      <c r="G14" s="2"/>
    </row>
    <row r="15" spans="1:8">
      <c r="A15" s="35" t="s">
        <v>2</v>
      </c>
      <c r="B15" s="35"/>
      <c r="C15" s="35"/>
      <c r="D15" s="35"/>
      <c r="E15" s="35"/>
      <c r="F15" s="35"/>
      <c r="G15" s="2"/>
    </row>
    <row r="16" spans="1:8">
      <c r="A16" s="35" t="s">
        <v>3</v>
      </c>
      <c r="B16" s="35"/>
      <c r="C16" s="35"/>
      <c r="D16" s="35"/>
      <c r="E16" s="35"/>
      <c r="F16" s="35"/>
      <c r="G16" s="2"/>
    </row>
    <row r="17" spans="1:7">
      <c r="A17" s="35" t="s">
        <v>149</v>
      </c>
      <c r="B17" s="35"/>
      <c r="C17" s="35"/>
      <c r="D17" s="35"/>
      <c r="E17" s="35"/>
      <c r="F17" s="35"/>
      <c r="G17" s="2"/>
    </row>
    <row r="18" spans="1:7">
      <c r="A18" s="3"/>
      <c r="B18" s="3"/>
      <c r="C18" s="3"/>
      <c r="D18" s="3"/>
      <c r="E18" s="3"/>
      <c r="F18" s="3"/>
      <c r="G18" s="2"/>
    </row>
    <row r="19" spans="1:7">
      <c r="A19" s="2"/>
      <c r="B19" s="2"/>
      <c r="C19" s="2"/>
      <c r="D19" s="2"/>
      <c r="E19" s="2"/>
      <c r="F19" s="8" t="s">
        <v>55</v>
      </c>
      <c r="G19" s="2"/>
    </row>
    <row r="20" spans="1:7" s="11" customFormat="1">
      <c r="A20" s="9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9" t="s">
        <v>38</v>
      </c>
      <c r="G20" s="10"/>
    </row>
    <row r="21" spans="1:7">
      <c r="A21" s="13" t="s">
        <v>79</v>
      </c>
      <c r="B21" s="28" t="s">
        <v>10</v>
      </c>
      <c r="C21" s="23" t="s">
        <v>9</v>
      </c>
      <c r="D21" s="23" t="s">
        <v>9</v>
      </c>
      <c r="E21" s="23" t="s">
        <v>9</v>
      </c>
      <c r="F21" s="21">
        <f>+F22+F35+F38+F41</f>
        <v>4102.2</v>
      </c>
      <c r="G21" s="2"/>
    </row>
    <row r="22" spans="1:7">
      <c r="A22" s="13" t="s">
        <v>13</v>
      </c>
      <c r="B22" s="28" t="s">
        <v>10</v>
      </c>
      <c r="C22" s="28" t="s">
        <v>14</v>
      </c>
      <c r="D22" s="28"/>
      <c r="E22" s="28" t="s">
        <v>9</v>
      </c>
      <c r="F22" s="21">
        <f>+F23+F27+F29+F31+F33</f>
        <v>3498.1000000000004</v>
      </c>
      <c r="G22" s="2"/>
    </row>
    <row r="23" spans="1:7">
      <c r="A23" s="6" t="s">
        <v>11</v>
      </c>
      <c r="B23" s="25" t="s">
        <v>10</v>
      </c>
      <c r="C23" s="25" t="s">
        <v>14</v>
      </c>
      <c r="D23" s="25" t="s">
        <v>12</v>
      </c>
      <c r="E23" s="25"/>
      <c r="F23" s="17">
        <f>+F24+F25+F26</f>
        <v>2903.3</v>
      </c>
      <c r="G23" s="2"/>
    </row>
    <row r="24" spans="1:7">
      <c r="A24" s="6" t="s">
        <v>80</v>
      </c>
      <c r="B24" s="24" t="s">
        <v>10</v>
      </c>
      <c r="C24" s="24" t="s">
        <v>14</v>
      </c>
      <c r="D24" s="25" t="s">
        <v>12</v>
      </c>
      <c r="E24" s="24">
        <v>121</v>
      </c>
      <c r="F24" s="17">
        <v>2218.3000000000002</v>
      </c>
      <c r="G24" s="2"/>
    </row>
    <row r="25" spans="1:7" ht="38.25">
      <c r="A25" s="6" t="s">
        <v>81</v>
      </c>
      <c r="B25" s="24" t="s">
        <v>10</v>
      </c>
      <c r="C25" s="24" t="s">
        <v>14</v>
      </c>
      <c r="D25" s="25" t="s">
        <v>12</v>
      </c>
      <c r="E25" s="24">
        <v>242</v>
      </c>
      <c r="F25" s="17">
        <v>90</v>
      </c>
      <c r="G25" s="2"/>
    </row>
    <row r="26" spans="1:7" ht="25.5">
      <c r="A26" s="6" t="s">
        <v>82</v>
      </c>
      <c r="B26" s="24" t="s">
        <v>10</v>
      </c>
      <c r="C26" s="24" t="s">
        <v>14</v>
      </c>
      <c r="D26" s="25" t="s">
        <v>12</v>
      </c>
      <c r="E26" s="24">
        <v>244</v>
      </c>
      <c r="F26" s="17">
        <v>595</v>
      </c>
      <c r="G26" s="2"/>
    </row>
    <row r="27" spans="1:7">
      <c r="A27" s="6" t="s">
        <v>15</v>
      </c>
      <c r="B27" s="25" t="s">
        <v>10</v>
      </c>
      <c r="C27" s="25" t="s">
        <v>14</v>
      </c>
      <c r="D27" s="25" t="s">
        <v>16</v>
      </c>
      <c r="E27" s="25"/>
      <c r="F27" s="17">
        <f>+F28</f>
        <v>582</v>
      </c>
      <c r="G27" s="2"/>
    </row>
    <row r="28" spans="1:7">
      <c r="A28" s="6" t="s">
        <v>80</v>
      </c>
      <c r="B28" s="24" t="s">
        <v>10</v>
      </c>
      <c r="C28" s="24" t="s">
        <v>14</v>
      </c>
      <c r="D28" s="25" t="s">
        <v>16</v>
      </c>
      <c r="E28" s="24">
        <v>121</v>
      </c>
      <c r="F28" s="17">
        <v>582</v>
      </c>
      <c r="G28" s="2"/>
    </row>
    <row r="29" spans="1:7" ht="14.1" customHeight="1">
      <c r="A29" s="6" t="s">
        <v>83</v>
      </c>
      <c r="B29" s="25" t="s">
        <v>10</v>
      </c>
      <c r="C29" s="25" t="s">
        <v>14</v>
      </c>
      <c r="D29" s="25" t="s">
        <v>84</v>
      </c>
      <c r="E29" s="24"/>
      <c r="F29" s="17">
        <f>+F30</f>
        <v>1</v>
      </c>
      <c r="G29" s="2"/>
    </row>
    <row r="30" spans="1:7" ht="25.5">
      <c r="A30" s="6" t="s">
        <v>82</v>
      </c>
      <c r="B30" s="25" t="s">
        <v>10</v>
      </c>
      <c r="C30" s="25" t="s">
        <v>14</v>
      </c>
      <c r="D30" s="25" t="s">
        <v>84</v>
      </c>
      <c r="E30" s="24">
        <v>244</v>
      </c>
      <c r="F30" s="17">
        <v>1</v>
      </c>
      <c r="G30" s="2"/>
    </row>
    <row r="31" spans="1:7" ht="25.5">
      <c r="A31" s="14" t="s">
        <v>85</v>
      </c>
      <c r="B31" s="25" t="s">
        <v>10</v>
      </c>
      <c r="C31" s="25" t="s">
        <v>14</v>
      </c>
      <c r="D31" s="25" t="s">
        <v>58</v>
      </c>
      <c r="E31" s="25"/>
      <c r="F31" s="17">
        <f>+F32</f>
        <v>11.8</v>
      </c>
      <c r="G31" s="2"/>
    </row>
    <row r="32" spans="1:7">
      <c r="A32" s="14" t="s">
        <v>86</v>
      </c>
      <c r="B32" s="25" t="s">
        <v>10</v>
      </c>
      <c r="C32" s="25" t="s">
        <v>14</v>
      </c>
      <c r="D32" s="25" t="s">
        <v>58</v>
      </c>
      <c r="E32" s="25" t="s">
        <v>87</v>
      </c>
      <c r="F32" s="17">
        <v>11.8</v>
      </c>
      <c r="G32" s="2"/>
    </row>
    <row r="33" spans="1:7">
      <c r="A33" s="14" t="s">
        <v>88</v>
      </c>
      <c r="B33" s="25" t="s">
        <v>10</v>
      </c>
      <c r="C33" s="25" t="s">
        <v>14</v>
      </c>
      <c r="D33" s="25" t="s">
        <v>89</v>
      </c>
      <c r="E33" s="25"/>
      <c r="F33" s="17">
        <f>+F34</f>
        <v>0</v>
      </c>
      <c r="G33" s="2"/>
    </row>
    <row r="34" spans="1:7" ht="25.5">
      <c r="A34" s="6" t="s">
        <v>82</v>
      </c>
      <c r="B34" s="25" t="s">
        <v>10</v>
      </c>
      <c r="C34" s="25" t="s">
        <v>14</v>
      </c>
      <c r="D34" s="25" t="s">
        <v>89</v>
      </c>
      <c r="E34" s="25" t="s">
        <v>90</v>
      </c>
      <c r="F34" s="17">
        <v>0</v>
      </c>
      <c r="G34" s="2"/>
    </row>
    <row r="35" spans="1:7" ht="38.25">
      <c r="A35" s="13" t="s">
        <v>91</v>
      </c>
      <c r="B35" s="28" t="s">
        <v>10</v>
      </c>
      <c r="C35" s="28" t="s">
        <v>68</v>
      </c>
      <c r="D35" s="28"/>
      <c r="E35" s="28"/>
      <c r="F35" s="21">
        <f>+F36</f>
        <v>143.69999999999999</v>
      </c>
      <c r="G35" s="2"/>
    </row>
    <row r="36" spans="1:7" ht="25.5">
      <c r="A36" s="14" t="s">
        <v>85</v>
      </c>
      <c r="B36" s="25" t="s">
        <v>10</v>
      </c>
      <c r="C36" s="25" t="s">
        <v>68</v>
      </c>
      <c r="D36" s="25" t="s">
        <v>58</v>
      </c>
      <c r="E36" s="25"/>
      <c r="F36" s="17">
        <f>+F37</f>
        <v>143.69999999999999</v>
      </c>
      <c r="G36" s="2"/>
    </row>
    <row r="37" spans="1:7">
      <c r="A37" s="6" t="s">
        <v>92</v>
      </c>
      <c r="B37" s="25" t="s">
        <v>10</v>
      </c>
      <c r="C37" s="25" t="s">
        <v>68</v>
      </c>
      <c r="D37" s="25" t="s">
        <v>58</v>
      </c>
      <c r="E37" s="25" t="s">
        <v>87</v>
      </c>
      <c r="F37" s="17">
        <v>143.69999999999999</v>
      </c>
      <c r="G37" s="2"/>
    </row>
    <row r="38" spans="1:7">
      <c r="A38" s="13" t="s">
        <v>93</v>
      </c>
      <c r="B38" s="28" t="s">
        <v>10</v>
      </c>
      <c r="C38" s="28" t="s">
        <v>65</v>
      </c>
      <c r="D38" s="25"/>
      <c r="E38" s="25"/>
      <c r="F38" s="21">
        <f>+F39</f>
        <v>0</v>
      </c>
      <c r="G38" s="2"/>
    </row>
    <row r="39" spans="1:7" ht="25.5">
      <c r="A39" s="6" t="s">
        <v>17</v>
      </c>
      <c r="B39" s="25" t="s">
        <v>10</v>
      </c>
      <c r="C39" s="25" t="s">
        <v>65</v>
      </c>
      <c r="D39" s="25" t="s">
        <v>18</v>
      </c>
      <c r="E39" s="25"/>
      <c r="F39" s="17">
        <f>+F40</f>
        <v>0</v>
      </c>
      <c r="G39" s="2"/>
    </row>
    <row r="40" spans="1:7">
      <c r="A40" s="6" t="s">
        <v>94</v>
      </c>
      <c r="B40" s="25" t="s">
        <v>10</v>
      </c>
      <c r="C40" s="25" t="s">
        <v>65</v>
      </c>
      <c r="D40" s="25" t="s">
        <v>18</v>
      </c>
      <c r="E40" s="25" t="s">
        <v>95</v>
      </c>
      <c r="F40" s="17">
        <v>0</v>
      </c>
      <c r="G40" s="2"/>
    </row>
    <row r="41" spans="1:7">
      <c r="A41" s="13" t="s">
        <v>96</v>
      </c>
      <c r="B41" s="28" t="s">
        <v>10</v>
      </c>
      <c r="C41" s="28" t="s">
        <v>66</v>
      </c>
      <c r="D41" s="28"/>
      <c r="E41" s="28"/>
      <c r="F41" s="21">
        <f>+F42+F44</f>
        <v>460.4</v>
      </c>
      <c r="G41" s="2"/>
    </row>
    <row r="42" spans="1:7" ht="38.25">
      <c r="A42" s="6" t="s">
        <v>61</v>
      </c>
      <c r="B42" s="24" t="s">
        <v>10</v>
      </c>
      <c r="C42" s="25" t="s">
        <v>66</v>
      </c>
      <c r="D42" s="25" t="s">
        <v>62</v>
      </c>
      <c r="E42" s="24"/>
      <c r="F42" s="17">
        <f>+F43</f>
        <v>10</v>
      </c>
      <c r="G42" s="2"/>
    </row>
    <row r="43" spans="1:7" ht="25.5">
      <c r="A43" s="6" t="s">
        <v>82</v>
      </c>
      <c r="B43" s="24" t="s">
        <v>10</v>
      </c>
      <c r="C43" s="25" t="s">
        <v>66</v>
      </c>
      <c r="D43" s="25" t="s">
        <v>62</v>
      </c>
      <c r="E43" s="24">
        <v>244</v>
      </c>
      <c r="F43" s="17">
        <v>10</v>
      </c>
      <c r="G43" s="2"/>
    </row>
    <row r="44" spans="1:7">
      <c r="A44" s="15" t="s">
        <v>96</v>
      </c>
      <c r="B44" s="24" t="s">
        <v>10</v>
      </c>
      <c r="C44" s="25" t="s">
        <v>66</v>
      </c>
      <c r="D44" s="25" t="s">
        <v>59</v>
      </c>
      <c r="E44" s="24"/>
      <c r="F44" s="17">
        <f>+F45</f>
        <v>450.4</v>
      </c>
      <c r="G44" s="2"/>
    </row>
    <row r="45" spans="1:7" ht="25.5">
      <c r="A45" s="6" t="s">
        <v>82</v>
      </c>
      <c r="B45" s="24" t="s">
        <v>10</v>
      </c>
      <c r="C45" s="25" t="s">
        <v>66</v>
      </c>
      <c r="D45" s="25" t="s">
        <v>59</v>
      </c>
      <c r="E45" s="24">
        <v>244</v>
      </c>
      <c r="F45" s="17">
        <v>450.4</v>
      </c>
      <c r="G45" s="2"/>
    </row>
    <row r="46" spans="1:7" ht="25.5">
      <c r="A46" s="16" t="s">
        <v>97</v>
      </c>
      <c r="B46" s="33" t="s">
        <v>98</v>
      </c>
      <c r="C46" s="28" t="s">
        <v>99</v>
      </c>
      <c r="D46" s="28"/>
      <c r="E46" s="28"/>
      <c r="F46" s="21">
        <f>+F47</f>
        <v>95.9</v>
      </c>
      <c r="G46" s="2"/>
    </row>
    <row r="47" spans="1:7" ht="38.25">
      <c r="A47" s="15" t="s">
        <v>42</v>
      </c>
      <c r="B47" s="25" t="s">
        <v>98</v>
      </c>
      <c r="C47" s="25" t="s">
        <v>53</v>
      </c>
      <c r="D47" s="25" t="s">
        <v>41</v>
      </c>
      <c r="E47" s="25"/>
      <c r="F47" s="17">
        <f>+F48+F49</f>
        <v>95.9</v>
      </c>
      <c r="G47" s="2"/>
    </row>
    <row r="48" spans="1:7">
      <c r="A48" s="6" t="s">
        <v>80</v>
      </c>
      <c r="B48" s="25" t="s">
        <v>98</v>
      </c>
      <c r="C48" s="25" t="s">
        <v>53</v>
      </c>
      <c r="D48" s="25" t="s">
        <v>41</v>
      </c>
      <c r="E48" s="25" t="s">
        <v>100</v>
      </c>
      <c r="F48" s="17">
        <v>76.5</v>
      </c>
      <c r="G48" s="2"/>
    </row>
    <row r="49" spans="1:7" ht="25.5">
      <c r="A49" s="6" t="s">
        <v>82</v>
      </c>
      <c r="B49" s="25" t="s">
        <v>98</v>
      </c>
      <c r="C49" s="25" t="s">
        <v>53</v>
      </c>
      <c r="D49" s="25" t="s">
        <v>41</v>
      </c>
      <c r="E49" s="25" t="s">
        <v>90</v>
      </c>
      <c r="F49" s="17">
        <v>19.399999999999999</v>
      </c>
      <c r="G49" s="2"/>
    </row>
    <row r="50" spans="1:7" ht="25.5">
      <c r="A50" s="13" t="s">
        <v>56</v>
      </c>
      <c r="B50" s="28" t="s">
        <v>19</v>
      </c>
      <c r="C50" s="28" t="s">
        <v>19</v>
      </c>
      <c r="D50" s="28"/>
      <c r="E50" s="28"/>
      <c r="F50" s="21">
        <f>+F51+F53+F55+F57</f>
        <v>19</v>
      </c>
      <c r="G50" s="2"/>
    </row>
    <row r="51" spans="1:7" ht="38.25">
      <c r="A51" s="6" t="s">
        <v>101</v>
      </c>
      <c r="B51" s="25" t="s">
        <v>19</v>
      </c>
      <c r="C51" s="25" t="s">
        <v>20</v>
      </c>
      <c r="D51" s="25" t="s">
        <v>21</v>
      </c>
      <c r="E51" s="25"/>
      <c r="F51" s="17">
        <f>+F52</f>
        <v>0</v>
      </c>
      <c r="G51" s="2"/>
    </row>
    <row r="52" spans="1:7" ht="25.5">
      <c r="A52" s="6" t="s">
        <v>82</v>
      </c>
      <c r="B52" s="25" t="s">
        <v>19</v>
      </c>
      <c r="C52" s="25" t="s">
        <v>20</v>
      </c>
      <c r="D52" s="25" t="s">
        <v>21</v>
      </c>
      <c r="E52" s="25" t="s">
        <v>90</v>
      </c>
      <c r="F52" s="17">
        <v>0</v>
      </c>
      <c r="G52" s="2"/>
    </row>
    <row r="53" spans="1:7" ht="38.25">
      <c r="A53" s="6" t="s">
        <v>102</v>
      </c>
      <c r="B53" s="25" t="s">
        <v>19</v>
      </c>
      <c r="C53" s="25" t="s">
        <v>43</v>
      </c>
      <c r="D53" s="25" t="s">
        <v>44</v>
      </c>
      <c r="E53" s="25"/>
      <c r="F53" s="17">
        <f>+F54</f>
        <v>4</v>
      </c>
      <c r="G53" s="2"/>
    </row>
    <row r="54" spans="1:7" ht="25.5">
      <c r="A54" s="6" t="s">
        <v>82</v>
      </c>
      <c r="B54" s="25" t="s">
        <v>19</v>
      </c>
      <c r="C54" s="25" t="s">
        <v>43</v>
      </c>
      <c r="D54" s="25" t="s">
        <v>44</v>
      </c>
      <c r="E54" s="25" t="s">
        <v>90</v>
      </c>
      <c r="F54" s="17">
        <v>4</v>
      </c>
      <c r="G54" s="2"/>
    </row>
    <row r="55" spans="1:7" ht="51">
      <c r="A55" s="6" t="s">
        <v>103</v>
      </c>
      <c r="B55" s="25" t="s">
        <v>19</v>
      </c>
      <c r="C55" s="25" t="s">
        <v>43</v>
      </c>
      <c r="D55" s="25" t="s">
        <v>104</v>
      </c>
      <c r="E55" s="25"/>
      <c r="F55" s="17">
        <f>+F56</f>
        <v>13.4</v>
      </c>
      <c r="G55" s="2"/>
    </row>
    <row r="56" spans="1:7" ht="25.5">
      <c r="A56" s="6" t="s">
        <v>82</v>
      </c>
      <c r="B56" s="25" t="s">
        <v>19</v>
      </c>
      <c r="C56" s="25" t="s">
        <v>43</v>
      </c>
      <c r="D56" s="25" t="s">
        <v>104</v>
      </c>
      <c r="E56" s="25" t="s">
        <v>90</v>
      </c>
      <c r="F56" s="17">
        <v>13.4</v>
      </c>
      <c r="G56" s="2"/>
    </row>
    <row r="57" spans="1:7">
      <c r="A57" s="18" t="s">
        <v>105</v>
      </c>
      <c r="B57" s="25" t="s">
        <v>19</v>
      </c>
      <c r="C57" s="25" t="s">
        <v>43</v>
      </c>
      <c r="D57" s="25" t="s">
        <v>106</v>
      </c>
      <c r="E57" s="25"/>
      <c r="F57" s="17">
        <f>+F58</f>
        <v>1.6</v>
      </c>
      <c r="G57" s="2"/>
    </row>
    <row r="58" spans="1:7" ht="25.5">
      <c r="A58" s="6" t="s">
        <v>82</v>
      </c>
      <c r="B58" s="25" t="s">
        <v>19</v>
      </c>
      <c r="C58" s="25" t="s">
        <v>43</v>
      </c>
      <c r="D58" s="25" t="s">
        <v>106</v>
      </c>
      <c r="E58" s="25" t="s">
        <v>90</v>
      </c>
      <c r="F58" s="17">
        <v>1.6</v>
      </c>
      <c r="G58" s="2"/>
    </row>
    <row r="59" spans="1:7">
      <c r="A59" s="19" t="s">
        <v>107</v>
      </c>
      <c r="B59" s="26" t="s">
        <v>71</v>
      </c>
      <c r="C59" s="26" t="s">
        <v>71</v>
      </c>
      <c r="D59" s="25"/>
      <c r="E59" s="25"/>
      <c r="F59" s="17">
        <f>+F60+F76</f>
        <v>1391</v>
      </c>
      <c r="G59" s="2"/>
    </row>
    <row r="60" spans="1:7">
      <c r="A60" s="13" t="s">
        <v>69</v>
      </c>
      <c r="B60" s="28" t="s">
        <v>71</v>
      </c>
      <c r="C60" s="28" t="s">
        <v>108</v>
      </c>
      <c r="D60" s="28"/>
      <c r="E60" s="28"/>
      <c r="F60" s="21">
        <f>+F61+F63+F65+F68+F71+F73</f>
        <v>1381</v>
      </c>
      <c r="G60" s="2"/>
    </row>
    <row r="61" spans="1:7" ht="38.25">
      <c r="A61" s="6" t="s">
        <v>109</v>
      </c>
      <c r="B61" s="25" t="s">
        <v>71</v>
      </c>
      <c r="C61" s="25" t="s">
        <v>108</v>
      </c>
      <c r="D61" s="25" t="s">
        <v>70</v>
      </c>
      <c r="E61" s="25"/>
      <c r="F61" s="17">
        <f>+F62</f>
        <v>56</v>
      </c>
      <c r="G61" s="2"/>
    </row>
    <row r="62" spans="1:7" ht="25.5">
      <c r="A62" s="6" t="s">
        <v>82</v>
      </c>
      <c r="B62" s="25" t="s">
        <v>71</v>
      </c>
      <c r="C62" s="25" t="s">
        <v>108</v>
      </c>
      <c r="D62" s="25" t="s">
        <v>70</v>
      </c>
      <c r="E62" s="25" t="s">
        <v>90</v>
      </c>
      <c r="F62" s="17">
        <v>56</v>
      </c>
      <c r="G62" s="2"/>
    </row>
    <row r="63" spans="1:7" ht="51">
      <c r="A63" s="6" t="s">
        <v>103</v>
      </c>
      <c r="B63" s="25" t="s">
        <v>71</v>
      </c>
      <c r="C63" s="25" t="s">
        <v>108</v>
      </c>
      <c r="D63" s="25" t="s">
        <v>104</v>
      </c>
      <c r="E63" s="25"/>
      <c r="F63" s="17">
        <f>+F64</f>
        <v>26.7</v>
      </c>
      <c r="G63" s="2"/>
    </row>
    <row r="64" spans="1:7" ht="25.5">
      <c r="A64" s="6" t="s">
        <v>82</v>
      </c>
      <c r="B64" s="25" t="s">
        <v>71</v>
      </c>
      <c r="C64" s="25" t="s">
        <v>108</v>
      </c>
      <c r="D64" s="25" t="s">
        <v>104</v>
      </c>
      <c r="E64" s="25" t="s">
        <v>90</v>
      </c>
      <c r="F64" s="17">
        <v>26.7</v>
      </c>
      <c r="G64" s="2"/>
    </row>
    <row r="65" spans="1:7" ht="38.25">
      <c r="A65" s="6" t="s">
        <v>72</v>
      </c>
      <c r="B65" s="25" t="s">
        <v>71</v>
      </c>
      <c r="C65" s="25" t="s">
        <v>108</v>
      </c>
      <c r="D65" s="25" t="s">
        <v>73</v>
      </c>
      <c r="E65" s="25"/>
      <c r="F65" s="17">
        <f>+F66+F67</f>
        <v>42.3</v>
      </c>
      <c r="G65" s="2"/>
    </row>
    <row r="66" spans="1:7" ht="38.25">
      <c r="A66" s="6" t="s">
        <v>110</v>
      </c>
      <c r="B66" s="25" t="s">
        <v>71</v>
      </c>
      <c r="C66" s="25" t="s">
        <v>108</v>
      </c>
      <c r="D66" s="25" t="s">
        <v>73</v>
      </c>
      <c r="E66" s="25" t="s">
        <v>111</v>
      </c>
      <c r="F66" s="17">
        <v>0</v>
      </c>
      <c r="G66" s="2"/>
    </row>
    <row r="67" spans="1:7" ht="25.5">
      <c r="A67" s="6" t="s">
        <v>82</v>
      </c>
      <c r="B67" s="25" t="s">
        <v>71</v>
      </c>
      <c r="C67" s="25" t="s">
        <v>108</v>
      </c>
      <c r="D67" s="25" t="s">
        <v>73</v>
      </c>
      <c r="E67" s="25" t="s">
        <v>90</v>
      </c>
      <c r="F67" s="17">
        <v>42.3</v>
      </c>
      <c r="G67" s="2"/>
    </row>
    <row r="68" spans="1:7" ht="25.5">
      <c r="A68" s="6" t="s">
        <v>74</v>
      </c>
      <c r="B68" s="25" t="s">
        <v>71</v>
      </c>
      <c r="C68" s="25" t="s">
        <v>108</v>
      </c>
      <c r="D68" s="25" t="s">
        <v>75</v>
      </c>
      <c r="E68" s="25"/>
      <c r="F68" s="17">
        <f>+F69+F70</f>
        <v>1190.2</v>
      </c>
      <c r="G68" s="2"/>
    </row>
    <row r="69" spans="1:7" ht="38.25">
      <c r="A69" s="6" t="s">
        <v>110</v>
      </c>
      <c r="B69" s="25" t="s">
        <v>71</v>
      </c>
      <c r="C69" s="25" t="s">
        <v>108</v>
      </c>
      <c r="D69" s="25" t="s">
        <v>75</v>
      </c>
      <c r="E69" s="25" t="s">
        <v>111</v>
      </c>
      <c r="F69" s="17">
        <v>0</v>
      </c>
      <c r="G69" s="2"/>
    </row>
    <row r="70" spans="1:7" ht="25.5">
      <c r="A70" s="6" t="s">
        <v>82</v>
      </c>
      <c r="B70" s="25" t="s">
        <v>71</v>
      </c>
      <c r="C70" s="25" t="s">
        <v>108</v>
      </c>
      <c r="D70" s="25" t="s">
        <v>75</v>
      </c>
      <c r="E70" s="25" t="s">
        <v>90</v>
      </c>
      <c r="F70" s="17">
        <v>1190.2</v>
      </c>
    </row>
    <row r="71" spans="1:7">
      <c r="A71" s="18" t="s">
        <v>105</v>
      </c>
      <c r="B71" s="25" t="s">
        <v>71</v>
      </c>
      <c r="C71" s="25" t="s">
        <v>108</v>
      </c>
      <c r="D71" s="25" t="s">
        <v>106</v>
      </c>
      <c r="E71" s="25"/>
      <c r="F71" s="17">
        <f>+F72</f>
        <v>3.3</v>
      </c>
    </row>
    <row r="72" spans="1:7" ht="25.5">
      <c r="A72" s="6" t="s">
        <v>82</v>
      </c>
      <c r="B72" s="25" t="s">
        <v>71</v>
      </c>
      <c r="C72" s="25" t="s">
        <v>108</v>
      </c>
      <c r="D72" s="25" t="s">
        <v>106</v>
      </c>
      <c r="E72" s="25" t="s">
        <v>90</v>
      </c>
      <c r="F72" s="17">
        <v>3.3</v>
      </c>
    </row>
    <row r="73" spans="1:7" ht="51">
      <c r="A73" s="6" t="s">
        <v>76</v>
      </c>
      <c r="B73" s="25" t="s">
        <v>71</v>
      </c>
      <c r="C73" s="25" t="s">
        <v>108</v>
      </c>
      <c r="D73" s="25" t="s">
        <v>77</v>
      </c>
      <c r="E73" s="25"/>
      <c r="F73" s="17">
        <f>+F74+F75</f>
        <v>62.5</v>
      </c>
    </row>
    <row r="74" spans="1:7" ht="38.25">
      <c r="A74" s="6" t="s">
        <v>110</v>
      </c>
      <c r="B74" s="25" t="s">
        <v>71</v>
      </c>
      <c r="C74" s="25" t="s">
        <v>108</v>
      </c>
      <c r="D74" s="25" t="s">
        <v>77</v>
      </c>
      <c r="E74" s="25" t="s">
        <v>111</v>
      </c>
      <c r="F74" s="17">
        <v>0</v>
      </c>
    </row>
    <row r="75" spans="1:7" ht="25.5">
      <c r="A75" s="6" t="s">
        <v>82</v>
      </c>
      <c r="B75" s="25" t="s">
        <v>71</v>
      </c>
      <c r="C75" s="25" t="s">
        <v>108</v>
      </c>
      <c r="D75" s="25" t="s">
        <v>77</v>
      </c>
      <c r="E75" s="25" t="s">
        <v>90</v>
      </c>
      <c r="F75" s="17">
        <v>62.5</v>
      </c>
    </row>
    <row r="76" spans="1:7" ht="25.5">
      <c r="A76" s="13" t="s">
        <v>112</v>
      </c>
      <c r="B76" s="28" t="s">
        <v>63</v>
      </c>
      <c r="C76" s="28" t="s">
        <v>64</v>
      </c>
      <c r="D76" s="28"/>
      <c r="E76" s="28"/>
      <c r="F76" s="21">
        <f>+F77+F79</f>
        <v>10</v>
      </c>
    </row>
    <row r="77" spans="1:7" ht="25.5">
      <c r="A77" s="18" t="s">
        <v>113</v>
      </c>
      <c r="B77" s="27" t="s">
        <v>71</v>
      </c>
      <c r="C77" s="27" t="s">
        <v>114</v>
      </c>
      <c r="D77" s="27" t="s">
        <v>115</v>
      </c>
      <c r="E77" s="27"/>
      <c r="F77" s="17">
        <f>+F78</f>
        <v>0</v>
      </c>
    </row>
    <row r="78" spans="1:7" ht="25.5">
      <c r="A78" s="6" t="s">
        <v>82</v>
      </c>
      <c r="B78" s="27" t="s">
        <v>71</v>
      </c>
      <c r="C78" s="27" t="s">
        <v>114</v>
      </c>
      <c r="D78" s="27" t="s">
        <v>115</v>
      </c>
      <c r="E78" s="27" t="s">
        <v>90</v>
      </c>
      <c r="F78" s="17">
        <v>0</v>
      </c>
    </row>
    <row r="79" spans="1:7" ht="25.5">
      <c r="A79" s="6" t="s">
        <v>116</v>
      </c>
      <c r="B79" s="27" t="s">
        <v>71</v>
      </c>
      <c r="C79" s="27" t="s">
        <v>114</v>
      </c>
      <c r="D79" s="27" t="s">
        <v>117</v>
      </c>
      <c r="E79" s="27"/>
      <c r="F79" s="17">
        <f>+F80</f>
        <v>10</v>
      </c>
    </row>
    <row r="80" spans="1:7" ht="25.5">
      <c r="A80" s="6" t="s">
        <v>82</v>
      </c>
      <c r="B80" s="25" t="s">
        <v>71</v>
      </c>
      <c r="C80" s="25" t="s">
        <v>114</v>
      </c>
      <c r="D80" s="25" t="s">
        <v>117</v>
      </c>
      <c r="E80" s="25" t="s">
        <v>90</v>
      </c>
      <c r="F80" s="17">
        <v>10</v>
      </c>
    </row>
    <row r="81" spans="1:6">
      <c r="A81" s="13" t="s">
        <v>22</v>
      </c>
      <c r="B81" s="28" t="s">
        <v>23</v>
      </c>
      <c r="C81" s="28" t="s">
        <v>23</v>
      </c>
      <c r="D81" s="28" t="s">
        <v>9</v>
      </c>
      <c r="E81" s="28" t="s">
        <v>9</v>
      </c>
      <c r="F81" s="21">
        <f>+F82+F85+F107</f>
        <v>85604.7</v>
      </c>
    </row>
    <row r="82" spans="1:6">
      <c r="A82" s="13" t="s">
        <v>24</v>
      </c>
      <c r="B82" s="25" t="s">
        <v>23</v>
      </c>
      <c r="C82" s="25" t="s">
        <v>25</v>
      </c>
      <c r="D82" s="25"/>
      <c r="E82" s="25"/>
      <c r="F82" s="21">
        <f>+F83</f>
        <v>100</v>
      </c>
    </row>
    <row r="83" spans="1:6" ht="51">
      <c r="A83" s="20" t="s">
        <v>118</v>
      </c>
      <c r="B83" s="25" t="s">
        <v>23</v>
      </c>
      <c r="C83" s="25" t="s">
        <v>25</v>
      </c>
      <c r="D83" s="25" t="s">
        <v>45</v>
      </c>
      <c r="E83" s="25"/>
      <c r="F83" s="17">
        <f>+F84</f>
        <v>100</v>
      </c>
    </row>
    <row r="84" spans="1:6" ht="25.5">
      <c r="A84" s="6" t="s">
        <v>82</v>
      </c>
      <c r="B84" s="25" t="s">
        <v>23</v>
      </c>
      <c r="C84" s="25" t="s">
        <v>25</v>
      </c>
      <c r="D84" s="25" t="s">
        <v>45</v>
      </c>
      <c r="E84" s="25" t="s">
        <v>90</v>
      </c>
      <c r="F84" s="17">
        <v>100</v>
      </c>
    </row>
    <row r="85" spans="1:6">
      <c r="A85" s="6" t="s">
        <v>26</v>
      </c>
      <c r="B85" s="25" t="s">
        <v>23</v>
      </c>
      <c r="C85" s="25" t="s">
        <v>27</v>
      </c>
      <c r="D85" s="25" t="s">
        <v>9</v>
      </c>
      <c r="E85" s="25" t="s">
        <v>9</v>
      </c>
      <c r="F85" s="21">
        <f>+F86+F88+F92+F90+F94+F99+F103+F105</f>
        <v>84529.8</v>
      </c>
    </row>
    <row r="86" spans="1:6" ht="25.5">
      <c r="A86" s="6" t="s">
        <v>152</v>
      </c>
      <c r="B86" s="24" t="s">
        <v>23</v>
      </c>
      <c r="C86" s="24" t="s">
        <v>27</v>
      </c>
      <c r="D86" s="25" t="s">
        <v>150</v>
      </c>
      <c r="E86" s="25"/>
      <c r="F86" s="17">
        <f>+F87</f>
        <v>19400</v>
      </c>
    </row>
    <row r="87" spans="1:6" ht="51">
      <c r="A87" s="6" t="s">
        <v>124</v>
      </c>
      <c r="B87" s="24" t="s">
        <v>23</v>
      </c>
      <c r="C87" s="24" t="s">
        <v>27</v>
      </c>
      <c r="D87" s="25" t="s">
        <v>150</v>
      </c>
      <c r="E87" s="25" t="s">
        <v>151</v>
      </c>
      <c r="F87" s="17">
        <v>19400</v>
      </c>
    </row>
    <row r="88" spans="1:6" ht="38.25">
      <c r="A88" s="6" t="s">
        <v>154</v>
      </c>
      <c r="B88" s="24" t="s">
        <v>23</v>
      </c>
      <c r="C88" s="24" t="s">
        <v>27</v>
      </c>
      <c r="D88" s="25" t="s">
        <v>153</v>
      </c>
      <c r="E88" s="25"/>
      <c r="F88" s="17">
        <f>+F89</f>
        <v>2375</v>
      </c>
    </row>
    <row r="89" spans="1:6" ht="25.5">
      <c r="A89" s="6" t="s">
        <v>82</v>
      </c>
      <c r="B89" s="24" t="s">
        <v>23</v>
      </c>
      <c r="C89" s="24" t="s">
        <v>27</v>
      </c>
      <c r="D89" s="25" t="s">
        <v>153</v>
      </c>
      <c r="E89" s="25" t="s">
        <v>90</v>
      </c>
      <c r="F89" s="17">
        <v>2375</v>
      </c>
    </row>
    <row r="90" spans="1:6" ht="51">
      <c r="A90" s="6" t="s">
        <v>119</v>
      </c>
      <c r="B90" s="24" t="s">
        <v>23</v>
      </c>
      <c r="C90" s="24" t="s">
        <v>27</v>
      </c>
      <c r="D90" s="25" t="s">
        <v>52</v>
      </c>
      <c r="E90" s="25"/>
      <c r="F90" s="17">
        <f>+F91</f>
        <v>3730.9</v>
      </c>
    </row>
    <row r="91" spans="1:6" ht="38.25">
      <c r="A91" s="18" t="s">
        <v>120</v>
      </c>
      <c r="B91" s="24" t="s">
        <v>23</v>
      </c>
      <c r="C91" s="24" t="s">
        <v>27</v>
      </c>
      <c r="D91" s="25" t="s">
        <v>52</v>
      </c>
      <c r="E91" s="25" t="s">
        <v>121</v>
      </c>
      <c r="F91" s="17">
        <v>3730.9</v>
      </c>
    </row>
    <row r="92" spans="1:6" ht="63.75">
      <c r="A92" s="18" t="s">
        <v>156</v>
      </c>
      <c r="B92" s="24" t="s">
        <v>23</v>
      </c>
      <c r="C92" s="24" t="s">
        <v>27</v>
      </c>
      <c r="D92" s="25" t="s">
        <v>155</v>
      </c>
      <c r="E92" s="25"/>
      <c r="F92" s="17">
        <f>+F93</f>
        <v>18.2</v>
      </c>
    </row>
    <row r="93" spans="1:6" ht="38.25">
      <c r="A93" s="18" t="s">
        <v>120</v>
      </c>
      <c r="B93" s="24" t="s">
        <v>23</v>
      </c>
      <c r="C93" s="24" t="s">
        <v>27</v>
      </c>
      <c r="D93" s="25" t="s">
        <v>155</v>
      </c>
      <c r="E93" s="25" t="s">
        <v>121</v>
      </c>
      <c r="F93" s="17">
        <v>18.2</v>
      </c>
    </row>
    <row r="94" spans="1:6" ht="25.5">
      <c r="A94" s="6" t="s">
        <v>28</v>
      </c>
      <c r="B94" s="25" t="s">
        <v>23</v>
      </c>
      <c r="C94" s="25" t="s">
        <v>27</v>
      </c>
      <c r="D94" s="25" t="s">
        <v>29</v>
      </c>
      <c r="E94" s="25"/>
      <c r="F94" s="17">
        <f>+F96+F98+F97+F95</f>
        <v>1112.1999999999998</v>
      </c>
    </row>
    <row r="95" spans="1:6" ht="38.25">
      <c r="A95" s="6" t="s">
        <v>110</v>
      </c>
      <c r="B95" s="25" t="s">
        <v>23</v>
      </c>
      <c r="C95" s="25" t="s">
        <v>27</v>
      </c>
      <c r="D95" s="25" t="s">
        <v>29</v>
      </c>
      <c r="E95" s="25" t="s">
        <v>111</v>
      </c>
      <c r="F95" s="17">
        <v>0</v>
      </c>
    </row>
    <row r="96" spans="1:6" ht="25.5">
      <c r="A96" s="6" t="s">
        <v>82</v>
      </c>
      <c r="B96" s="25" t="s">
        <v>23</v>
      </c>
      <c r="C96" s="25" t="s">
        <v>27</v>
      </c>
      <c r="D96" s="25" t="s">
        <v>29</v>
      </c>
      <c r="E96" s="25" t="s">
        <v>90</v>
      </c>
      <c r="F96" s="17">
        <v>414.3</v>
      </c>
    </row>
    <row r="97" spans="1:6" ht="51">
      <c r="A97" s="6" t="s">
        <v>124</v>
      </c>
      <c r="B97" s="25" t="s">
        <v>23</v>
      </c>
      <c r="C97" s="25" t="s">
        <v>27</v>
      </c>
      <c r="D97" s="25" t="s">
        <v>29</v>
      </c>
      <c r="E97" s="25" t="s">
        <v>151</v>
      </c>
      <c r="F97" s="17">
        <v>491.9</v>
      </c>
    </row>
    <row r="98" spans="1:6" ht="38.25">
      <c r="A98" s="18" t="s">
        <v>120</v>
      </c>
      <c r="B98" s="25" t="s">
        <v>23</v>
      </c>
      <c r="C98" s="25" t="s">
        <v>27</v>
      </c>
      <c r="D98" s="25" t="s">
        <v>29</v>
      </c>
      <c r="E98" s="25" t="s">
        <v>121</v>
      </c>
      <c r="F98" s="17">
        <v>206</v>
      </c>
    </row>
    <row r="99" spans="1:6" ht="38.25">
      <c r="A99" s="6" t="s">
        <v>122</v>
      </c>
      <c r="B99" s="25" t="s">
        <v>23</v>
      </c>
      <c r="C99" s="25" t="s">
        <v>27</v>
      </c>
      <c r="D99" s="25" t="s">
        <v>123</v>
      </c>
      <c r="E99" s="25"/>
      <c r="F99" s="17">
        <f>+F100+F101+F102</f>
        <v>3987</v>
      </c>
    </row>
    <row r="100" spans="1:6" ht="51">
      <c r="A100" s="18" t="s">
        <v>124</v>
      </c>
      <c r="B100" s="25" t="s">
        <v>23</v>
      </c>
      <c r="C100" s="25" t="s">
        <v>27</v>
      </c>
      <c r="D100" s="25" t="s">
        <v>123</v>
      </c>
      <c r="E100" s="25" t="s">
        <v>111</v>
      </c>
      <c r="F100" s="17">
        <v>0</v>
      </c>
    </row>
    <row r="101" spans="1:6" ht="25.5">
      <c r="A101" s="6" t="s">
        <v>82</v>
      </c>
      <c r="B101" s="25" t="s">
        <v>23</v>
      </c>
      <c r="C101" s="25" t="s">
        <v>27</v>
      </c>
      <c r="D101" s="25" t="s">
        <v>123</v>
      </c>
      <c r="E101" s="25" t="s">
        <v>90</v>
      </c>
      <c r="F101" s="17">
        <v>1737</v>
      </c>
    </row>
    <row r="102" spans="1:6" ht="51">
      <c r="A102" s="6" t="s">
        <v>124</v>
      </c>
      <c r="B102" s="25" t="s">
        <v>23</v>
      </c>
      <c r="C102" s="25" t="s">
        <v>27</v>
      </c>
      <c r="D102" s="25" t="s">
        <v>123</v>
      </c>
      <c r="E102" s="25" t="s">
        <v>151</v>
      </c>
      <c r="F102" s="17">
        <v>2250</v>
      </c>
    </row>
    <row r="103" spans="1:6" ht="38.25">
      <c r="A103" s="6" t="s">
        <v>158</v>
      </c>
      <c r="B103" s="25" t="s">
        <v>23</v>
      </c>
      <c r="C103" s="25" t="s">
        <v>27</v>
      </c>
      <c r="D103" s="25" t="s">
        <v>157</v>
      </c>
      <c r="E103" s="25"/>
      <c r="F103" s="17">
        <f>+F104</f>
        <v>53906.5</v>
      </c>
    </row>
    <row r="104" spans="1:6" ht="51">
      <c r="A104" s="6" t="s">
        <v>124</v>
      </c>
      <c r="B104" s="25" t="s">
        <v>23</v>
      </c>
      <c r="C104" s="25" t="s">
        <v>27</v>
      </c>
      <c r="D104" s="25" t="s">
        <v>157</v>
      </c>
      <c r="E104" s="25" t="s">
        <v>151</v>
      </c>
      <c r="F104" s="17">
        <v>53906.5</v>
      </c>
    </row>
    <row r="105" spans="1:6" ht="25.5">
      <c r="A105" s="6" t="s">
        <v>125</v>
      </c>
      <c r="B105" s="25" t="s">
        <v>23</v>
      </c>
      <c r="C105" s="25" t="s">
        <v>27</v>
      </c>
      <c r="D105" s="25" t="s">
        <v>126</v>
      </c>
      <c r="E105" s="25"/>
      <c r="F105" s="17">
        <f>+F106</f>
        <v>0</v>
      </c>
    </row>
    <row r="106" spans="1:6" ht="51">
      <c r="A106" s="18" t="s">
        <v>124</v>
      </c>
      <c r="B106" s="25" t="s">
        <v>23</v>
      </c>
      <c r="C106" s="25" t="s">
        <v>27</v>
      </c>
      <c r="D106" s="25" t="s">
        <v>126</v>
      </c>
      <c r="E106" s="25" t="s">
        <v>111</v>
      </c>
      <c r="F106" s="17">
        <v>0</v>
      </c>
    </row>
    <row r="107" spans="1:6">
      <c r="A107" s="6" t="s">
        <v>39</v>
      </c>
      <c r="B107" s="25" t="s">
        <v>23</v>
      </c>
      <c r="C107" s="25" t="s">
        <v>40</v>
      </c>
      <c r="D107" s="25"/>
      <c r="E107" s="25"/>
      <c r="F107" s="21">
        <f>+F108+F110+F112+F114+F116+F118</f>
        <v>974.9</v>
      </c>
    </row>
    <row r="108" spans="1:6" ht="51">
      <c r="A108" s="6" t="s">
        <v>103</v>
      </c>
      <c r="B108" s="25" t="s">
        <v>23</v>
      </c>
      <c r="C108" s="25" t="s">
        <v>40</v>
      </c>
      <c r="D108" s="25" t="s">
        <v>104</v>
      </c>
      <c r="E108" s="25"/>
      <c r="F108" s="17">
        <f>+F109</f>
        <v>112.5</v>
      </c>
    </row>
    <row r="109" spans="1:6" ht="25.5">
      <c r="A109" s="6" t="s">
        <v>82</v>
      </c>
      <c r="B109" s="25" t="s">
        <v>23</v>
      </c>
      <c r="C109" s="25" t="s">
        <v>40</v>
      </c>
      <c r="D109" s="25" t="s">
        <v>104</v>
      </c>
      <c r="E109" s="25" t="s">
        <v>90</v>
      </c>
      <c r="F109" s="17">
        <v>112.5</v>
      </c>
    </row>
    <row r="110" spans="1:6">
      <c r="A110" s="20" t="s">
        <v>47</v>
      </c>
      <c r="B110" s="25" t="s">
        <v>23</v>
      </c>
      <c r="C110" s="25" t="s">
        <v>40</v>
      </c>
      <c r="D110" s="25" t="s">
        <v>46</v>
      </c>
      <c r="E110" s="25"/>
      <c r="F110" s="17">
        <f>+F111</f>
        <v>270.39999999999998</v>
      </c>
    </row>
    <row r="111" spans="1:6" ht="25.5">
      <c r="A111" s="6" t="s">
        <v>82</v>
      </c>
      <c r="B111" s="25" t="s">
        <v>23</v>
      </c>
      <c r="C111" s="25" t="s">
        <v>40</v>
      </c>
      <c r="D111" s="25" t="s">
        <v>46</v>
      </c>
      <c r="E111" s="25" t="s">
        <v>90</v>
      </c>
      <c r="F111" s="17">
        <v>270.39999999999998</v>
      </c>
    </row>
    <row r="112" spans="1:6">
      <c r="A112" s="6" t="s">
        <v>127</v>
      </c>
      <c r="B112" s="25" t="s">
        <v>23</v>
      </c>
      <c r="C112" s="25" t="s">
        <v>40</v>
      </c>
      <c r="D112" s="25" t="s">
        <v>128</v>
      </c>
      <c r="E112" s="25"/>
      <c r="F112" s="17">
        <f>+F113</f>
        <v>0</v>
      </c>
    </row>
    <row r="113" spans="1:6" ht="25.5">
      <c r="A113" s="6" t="s">
        <v>82</v>
      </c>
      <c r="B113" s="25" t="s">
        <v>23</v>
      </c>
      <c r="C113" s="25" t="s">
        <v>40</v>
      </c>
      <c r="D113" s="25" t="s">
        <v>128</v>
      </c>
      <c r="E113" s="25" t="s">
        <v>90</v>
      </c>
      <c r="F113" s="17">
        <v>0</v>
      </c>
    </row>
    <row r="114" spans="1:6">
      <c r="A114" s="6" t="s">
        <v>49</v>
      </c>
      <c r="B114" s="25" t="s">
        <v>23</v>
      </c>
      <c r="C114" s="25" t="s">
        <v>40</v>
      </c>
      <c r="D114" s="25" t="s">
        <v>48</v>
      </c>
      <c r="E114" s="25"/>
      <c r="F114" s="17">
        <f>+F115</f>
        <v>0</v>
      </c>
    </row>
    <row r="115" spans="1:6" ht="25.5">
      <c r="A115" s="6" t="s">
        <v>82</v>
      </c>
      <c r="B115" s="25" t="s">
        <v>23</v>
      </c>
      <c r="C115" s="25" t="s">
        <v>40</v>
      </c>
      <c r="D115" s="25" t="s">
        <v>48</v>
      </c>
      <c r="E115" s="25" t="s">
        <v>90</v>
      </c>
      <c r="F115" s="17">
        <v>0</v>
      </c>
    </row>
    <row r="116" spans="1:6" ht="25.5">
      <c r="A116" s="20" t="s">
        <v>51</v>
      </c>
      <c r="B116" s="25" t="s">
        <v>23</v>
      </c>
      <c r="C116" s="25" t="s">
        <v>40</v>
      </c>
      <c r="D116" s="25" t="s">
        <v>50</v>
      </c>
      <c r="E116" s="25"/>
      <c r="F116" s="17">
        <f>+F117</f>
        <v>580</v>
      </c>
    </row>
    <row r="117" spans="1:6" ht="25.5">
      <c r="A117" s="6" t="s">
        <v>82</v>
      </c>
      <c r="B117" s="25" t="s">
        <v>23</v>
      </c>
      <c r="C117" s="25" t="s">
        <v>40</v>
      </c>
      <c r="D117" s="25" t="s">
        <v>50</v>
      </c>
      <c r="E117" s="25" t="s">
        <v>90</v>
      </c>
      <c r="F117" s="17">
        <v>580</v>
      </c>
    </row>
    <row r="118" spans="1:6">
      <c r="A118" s="6" t="s">
        <v>105</v>
      </c>
      <c r="B118" s="25" t="s">
        <v>23</v>
      </c>
      <c r="C118" s="25" t="s">
        <v>40</v>
      </c>
      <c r="D118" s="25" t="s">
        <v>106</v>
      </c>
      <c r="E118" s="25"/>
      <c r="F118" s="17">
        <f>+F119</f>
        <v>12</v>
      </c>
    </row>
    <row r="119" spans="1:6" ht="25.5">
      <c r="A119" s="6" t="s">
        <v>82</v>
      </c>
      <c r="B119" s="25" t="s">
        <v>23</v>
      </c>
      <c r="C119" s="25" t="s">
        <v>40</v>
      </c>
      <c r="D119" s="25" t="s">
        <v>106</v>
      </c>
      <c r="E119" s="25" t="s">
        <v>90</v>
      </c>
      <c r="F119" s="17">
        <v>12</v>
      </c>
    </row>
    <row r="120" spans="1:6">
      <c r="A120" s="13" t="s">
        <v>129</v>
      </c>
      <c r="B120" s="23" t="s">
        <v>130</v>
      </c>
      <c r="C120" s="23" t="s">
        <v>130</v>
      </c>
      <c r="D120" s="28"/>
      <c r="E120" s="23" t="s">
        <v>9</v>
      </c>
      <c r="F120" s="21">
        <f>F121</f>
        <v>0</v>
      </c>
    </row>
    <row r="121" spans="1:6">
      <c r="A121" s="13" t="s">
        <v>131</v>
      </c>
      <c r="B121" s="23" t="s">
        <v>130</v>
      </c>
      <c r="C121" s="23" t="s">
        <v>132</v>
      </c>
      <c r="D121" s="28" t="s">
        <v>9</v>
      </c>
      <c r="E121" s="23" t="s">
        <v>9</v>
      </c>
      <c r="F121" s="21">
        <f>+F122</f>
        <v>0</v>
      </c>
    </row>
    <row r="122" spans="1:6">
      <c r="A122" s="6" t="s">
        <v>133</v>
      </c>
      <c r="B122" s="24" t="s">
        <v>130</v>
      </c>
      <c r="C122" s="24" t="s">
        <v>132</v>
      </c>
      <c r="D122" s="25" t="s">
        <v>134</v>
      </c>
      <c r="E122" s="24" t="s">
        <v>9</v>
      </c>
      <c r="F122" s="17">
        <f>+F123</f>
        <v>0</v>
      </c>
    </row>
    <row r="123" spans="1:6" ht="25.5">
      <c r="A123" s="6" t="s">
        <v>82</v>
      </c>
      <c r="B123" s="24" t="s">
        <v>130</v>
      </c>
      <c r="C123" s="24" t="s">
        <v>132</v>
      </c>
      <c r="D123" s="25" t="s">
        <v>134</v>
      </c>
      <c r="E123" s="24">
        <v>244</v>
      </c>
      <c r="F123" s="17">
        <v>0</v>
      </c>
    </row>
    <row r="124" spans="1:6">
      <c r="A124" s="13" t="s">
        <v>135</v>
      </c>
      <c r="B124" s="28" t="s">
        <v>30</v>
      </c>
      <c r="C124" s="28" t="s">
        <v>30</v>
      </c>
      <c r="D124" s="28" t="s">
        <v>9</v>
      </c>
      <c r="E124" s="28" t="s">
        <v>9</v>
      </c>
      <c r="F124" s="21">
        <f>+F125+F139</f>
        <v>4011.7999999999997</v>
      </c>
    </row>
    <row r="125" spans="1:6">
      <c r="A125" s="6" t="s">
        <v>31</v>
      </c>
      <c r="B125" s="25" t="s">
        <v>30</v>
      </c>
      <c r="C125" s="25" t="s">
        <v>32</v>
      </c>
      <c r="D125" s="25" t="s">
        <v>9</v>
      </c>
      <c r="E125" s="25" t="s">
        <v>9</v>
      </c>
      <c r="F125" s="17">
        <f>+F126+F131+F135+F137</f>
        <v>3860.6</v>
      </c>
    </row>
    <row r="126" spans="1:6" ht="25.5">
      <c r="A126" s="6" t="s">
        <v>136</v>
      </c>
      <c r="B126" s="25" t="s">
        <v>30</v>
      </c>
      <c r="C126" s="25" t="s">
        <v>32</v>
      </c>
      <c r="D126" s="25" t="s">
        <v>33</v>
      </c>
      <c r="E126" s="25"/>
      <c r="F126" s="17">
        <f>+F127+F128+F129+F130</f>
        <v>1684</v>
      </c>
    </row>
    <row r="127" spans="1:6">
      <c r="A127" s="6" t="s">
        <v>80</v>
      </c>
      <c r="B127" s="24" t="s">
        <v>30</v>
      </c>
      <c r="C127" s="24" t="s">
        <v>32</v>
      </c>
      <c r="D127" s="25" t="s">
        <v>33</v>
      </c>
      <c r="E127" s="24">
        <v>111</v>
      </c>
      <c r="F127" s="17">
        <v>1042</v>
      </c>
    </row>
    <row r="128" spans="1:6" ht="38.25">
      <c r="A128" s="6" t="s">
        <v>81</v>
      </c>
      <c r="B128" s="24" t="s">
        <v>30</v>
      </c>
      <c r="C128" s="24" t="s">
        <v>32</v>
      </c>
      <c r="D128" s="25" t="s">
        <v>33</v>
      </c>
      <c r="E128" s="24">
        <v>242</v>
      </c>
      <c r="F128" s="17">
        <v>42</v>
      </c>
    </row>
    <row r="129" spans="1:6" ht="51">
      <c r="A129" s="18" t="s">
        <v>124</v>
      </c>
      <c r="B129" s="24" t="s">
        <v>30</v>
      </c>
      <c r="C129" s="24" t="s">
        <v>32</v>
      </c>
      <c r="D129" s="25" t="s">
        <v>33</v>
      </c>
      <c r="E129" s="24">
        <v>243</v>
      </c>
      <c r="F129" s="17">
        <v>75</v>
      </c>
    </row>
    <row r="130" spans="1:6" ht="25.5">
      <c r="A130" s="6" t="s">
        <v>82</v>
      </c>
      <c r="B130" s="24" t="s">
        <v>30</v>
      </c>
      <c r="C130" s="24" t="s">
        <v>32</v>
      </c>
      <c r="D130" s="25" t="s">
        <v>33</v>
      </c>
      <c r="E130" s="24">
        <v>244</v>
      </c>
      <c r="F130" s="17">
        <v>525</v>
      </c>
    </row>
    <row r="131" spans="1:6">
      <c r="A131" s="6" t="s">
        <v>34</v>
      </c>
      <c r="B131" s="25" t="s">
        <v>30</v>
      </c>
      <c r="C131" s="25" t="s">
        <v>32</v>
      </c>
      <c r="D131" s="25" t="s">
        <v>35</v>
      </c>
      <c r="E131" s="25"/>
      <c r="F131" s="17">
        <f>+F132+F133+F134</f>
        <v>336.2</v>
      </c>
    </row>
    <row r="132" spans="1:6">
      <c r="A132" s="6" t="s">
        <v>80</v>
      </c>
      <c r="B132" s="24" t="s">
        <v>30</v>
      </c>
      <c r="C132" s="24" t="s">
        <v>32</v>
      </c>
      <c r="D132" s="25" t="s">
        <v>35</v>
      </c>
      <c r="E132" s="24">
        <v>111</v>
      </c>
      <c r="F132" s="17">
        <v>252.5</v>
      </c>
    </row>
    <row r="133" spans="1:6" ht="38.25">
      <c r="A133" s="6" t="s">
        <v>81</v>
      </c>
      <c r="B133" s="24" t="s">
        <v>30</v>
      </c>
      <c r="C133" s="24" t="s">
        <v>32</v>
      </c>
      <c r="D133" s="25" t="s">
        <v>35</v>
      </c>
      <c r="E133" s="24">
        <v>242</v>
      </c>
      <c r="F133" s="17">
        <v>50</v>
      </c>
    </row>
    <row r="134" spans="1:6" ht="25.5">
      <c r="A134" s="6" t="s">
        <v>82</v>
      </c>
      <c r="B134" s="24" t="s">
        <v>30</v>
      </c>
      <c r="C134" s="24" t="s">
        <v>32</v>
      </c>
      <c r="D134" s="25" t="s">
        <v>35</v>
      </c>
      <c r="E134" s="24">
        <v>244</v>
      </c>
      <c r="F134" s="17">
        <v>33.700000000000003</v>
      </c>
    </row>
    <row r="135" spans="1:6" ht="25.5">
      <c r="A135" s="6" t="s">
        <v>137</v>
      </c>
      <c r="B135" s="25" t="s">
        <v>30</v>
      </c>
      <c r="C135" s="25" t="s">
        <v>32</v>
      </c>
      <c r="D135" s="25" t="s">
        <v>138</v>
      </c>
      <c r="E135" s="25"/>
      <c r="F135" s="17">
        <f>+F136</f>
        <v>340.4</v>
      </c>
    </row>
    <row r="136" spans="1:6">
      <c r="A136" s="6" t="s">
        <v>80</v>
      </c>
      <c r="B136" s="24" t="s">
        <v>30</v>
      </c>
      <c r="C136" s="24" t="s">
        <v>32</v>
      </c>
      <c r="D136" s="25" t="s">
        <v>138</v>
      </c>
      <c r="E136" s="24">
        <v>111</v>
      </c>
      <c r="F136" s="17">
        <v>340.4</v>
      </c>
    </row>
    <row r="137" spans="1:6" ht="38.25">
      <c r="A137" s="6" t="s">
        <v>160</v>
      </c>
      <c r="B137" s="24" t="s">
        <v>30</v>
      </c>
      <c r="C137" s="24" t="s">
        <v>32</v>
      </c>
      <c r="D137" s="25" t="s">
        <v>159</v>
      </c>
      <c r="E137" s="24"/>
      <c r="F137" s="17">
        <f>+F138</f>
        <v>1500</v>
      </c>
    </row>
    <row r="138" spans="1:6" ht="51">
      <c r="A138" s="18" t="s">
        <v>124</v>
      </c>
      <c r="B138" s="24" t="s">
        <v>30</v>
      </c>
      <c r="C138" s="24" t="s">
        <v>32</v>
      </c>
      <c r="D138" s="25" t="s">
        <v>159</v>
      </c>
      <c r="E138" s="24">
        <v>243</v>
      </c>
      <c r="F138" s="17">
        <v>1500</v>
      </c>
    </row>
    <row r="139" spans="1:6" ht="25.5">
      <c r="A139" s="18" t="s">
        <v>161</v>
      </c>
      <c r="B139" s="24" t="s">
        <v>30</v>
      </c>
      <c r="C139" s="25" t="s">
        <v>162</v>
      </c>
      <c r="D139" s="25"/>
      <c r="E139" s="24"/>
      <c r="F139" s="17">
        <f>+F140</f>
        <v>151.19999999999999</v>
      </c>
    </row>
    <row r="140" spans="1:6" ht="38.25">
      <c r="A140" s="18" t="s">
        <v>164</v>
      </c>
      <c r="B140" s="24" t="s">
        <v>30</v>
      </c>
      <c r="C140" s="25" t="s">
        <v>162</v>
      </c>
      <c r="D140" s="25" t="s">
        <v>163</v>
      </c>
      <c r="E140" s="24"/>
      <c r="F140" s="17">
        <f>+F141</f>
        <v>151.19999999999999</v>
      </c>
    </row>
    <row r="141" spans="1:6" ht="25.5">
      <c r="A141" s="6" t="s">
        <v>82</v>
      </c>
      <c r="B141" s="24" t="s">
        <v>30</v>
      </c>
      <c r="C141" s="25" t="s">
        <v>162</v>
      </c>
      <c r="D141" s="25" t="s">
        <v>163</v>
      </c>
      <c r="E141" s="24">
        <v>244</v>
      </c>
      <c r="F141" s="17">
        <v>151.19999999999999</v>
      </c>
    </row>
    <row r="142" spans="1:6">
      <c r="A142" s="13" t="s">
        <v>139</v>
      </c>
      <c r="B142" s="23" t="s">
        <v>140</v>
      </c>
      <c r="C142" s="23" t="s">
        <v>140</v>
      </c>
      <c r="D142" s="28" t="s">
        <v>9</v>
      </c>
      <c r="E142" s="23" t="s">
        <v>9</v>
      </c>
      <c r="F142" s="21">
        <f>+F143</f>
        <v>0</v>
      </c>
    </row>
    <row r="143" spans="1:6" ht="25.5">
      <c r="A143" s="6" t="s">
        <v>141</v>
      </c>
      <c r="B143" s="24" t="s">
        <v>140</v>
      </c>
      <c r="C143" s="24" t="s">
        <v>142</v>
      </c>
      <c r="D143" s="25" t="s">
        <v>143</v>
      </c>
      <c r="E143" s="24" t="s">
        <v>9</v>
      </c>
      <c r="F143" s="17">
        <f>+F144</f>
        <v>0</v>
      </c>
    </row>
    <row r="144" spans="1:6" ht="25.5">
      <c r="A144" s="6" t="s">
        <v>82</v>
      </c>
      <c r="B144" s="24" t="s">
        <v>140</v>
      </c>
      <c r="C144" s="24" t="s">
        <v>142</v>
      </c>
      <c r="D144" s="25" t="s">
        <v>144</v>
      </c>
      <c r="E144" s="25" t="s">
        <v>90</v>
      </c>
      <c r="F144" s="17">
        <v>0</v>
      </c>
    </row>
    <row r="145" spans="1:6">
      <c r="A145" s="13" t="s">
        <v>36</v>
      </c>
      <c r="B145" s="28" t="s">
        <v>57</v>
      </c>
      <c r="C145" s="28" t="s">
        <v>67</v>
      </c>
      <c r="D145" s="28" t="s">
        <v>9</v>
      </c>
      <c r="E145" s="28" t="s">
        <v>9</v>
      </c>
      <c r="F145" s="21">
        <f>+F146+F148</f>
        <v>166</v>
      </c>
    </row>
    <row r="146" spans="1:6" ht="25.5">
      <c r="A146" s="15" t="s">
        <v>145</v>
      </c>
      <c r="B146" s="25" t="s">
        <v>57</v>
      </c>
      <c r="C146" s="25" t="s">
        <v>67</v>
      </c>
      <c r="D146" s="25" t="s">
        <v>54</v>
      </c>
      <c r="E146" s="25"/>
      <c r="F146" s="17">
        <f>+F147</f>
        <v>134</v>
      </c>
    </row>
    <row r="147" spans="1:6">
      <c r="A147" s="6" t="s">
        <v>80</v>
      </c>
      <c r="B147" s="25" t="s">
        <v>57</v>
      </c>
      <c r="C147" s="25" t="s">
        <v>67</v>
      </c>
      <c r="D147" s="25" t="s">
        <v>54</v>
      </c>
      <c r="E147" s="25" t="s">
        <v>146</v>
      </c>
      <c r="F147" s="17">
        <v>134</v>
      </c>
    </row>
    <row r="148" spans="1:6" ht="25.5">
      <c r="A148" s="6" t="s">
        <v>147</v>
      </c>
      <c r="B148" s="25" t="s">
        <v>57</v>
      </c>
      <c r="C148" s="25" t="s">
        <v>67</v>
      </c>
      <c r="D148" s="25" t="s">
        <v>37</v>
      </c>
      <c r="E148" s="25"/>
      <c r="F148" s="17">
        <f>+F149</f>
        <v>32</v>
      </c>
    </row>
    <row r="149" spans="1:6" ht="25.5">
      <c r="A149" s="6" t="s">
        <v>82</v>
      </c>
      <c r="B149" s="25" t="s">
        <v>57</v>
      </c>
      <c r="C149" s="25" t="s">
        <v>67</v>
      </c>
      <c r="D149" s="25" t="s">
        <v>37</v>
      </c>
      <c r="E149" s="25" t="s">
        <v>90</v>
      </c>
      <c r="F149" s="17">
        <v>32</v>
      </c>
    </row>
    <row r="150" spans="1:6" ht="25.5">
      <c r="A150" s="13" t="s">
        <v>172</v>
      </c>
      <c r="B150" s="30" t="s">
        <v>165</v>
      </c>
      <c r="C150" s="30"/>
      <c r="D150" s="30"/>
      <c r="E150" s="30"/>
      <c r="F150" s="31">
        <f>+F151</f>
        <v>31</v>
      </c>
    </row>
    <row r="151" spans="1:6" ht="25.5">
      <c r="A151" s="6" t="s">
        <v>166</v>
      </c>
      <c r="B151" s="32" t="s">
        <v>165</v>
      </c>
      <c r="C151" s="32" t="s">
        <v>167</v>
      </c>
      <c r="D151" s="32"/>
      <c r="E151" s="32"/>
      <c r="F151" s="17">
        <f>+F152</f>
        <v>31</v>
      </c>
    </row>
    <row r="152" spans="1:6">
      <c r="A152" s="6" t="s">
        <v>168</v>
      </c>
      <c r="B152" s="32" t="s">
        <v>165</v>
      </c>
      <c r="C152" s="32" t="s">
        <v>167</v>
      </c>
      <c r="D152" s="32" t="s">
        <v>169</v>
      </c>
      <c r="E152" s="32"/>
      <c r="F152" s="17">
        <f>+F153</f>
        <v>31</v>
      </c>
    </row>
    <row r="153" spans="1:6" ht="25.5">
      <c r="A153" s="6" t="s">
        <v>170</v>
      </c>
      <c r="B153" s="32" t="s">
        <v>165</v>
      </c>
      <c r="C153" s="32" t="s">
        <v>167</v>
      </c>
      <c r="D153" s="32" t="s">
        <v>169</v>
      </c>
      <c r="E153" s="32" t="s">
        <v>171</v>
      </c>
      <c r="F153" s="17">
        <v>31</v>
      </c>
    </row>
    <row r="154" spans="1:6">
      <c r="A154" s="22" t="s">
        <v>148</v>
      </c>
      <c r="B154" s="29"/>
      <c r="C154" s="29"/>
      <c r="D154" s="29"/>
      <c r="E154" s="29"/>
      <c r="F154" s="34">
        <f>+F21+F46+F50+F59+F81+F120+F124+F142+F145+F150</f>
        <v>95421.6</v>
      </c>
    </row>
    <row r="155" spans="1:6">
      <c r="B155" s="7"/>
      <c r="C155" s="7"/>
      <c r="D155" s="7"/>
      <c r="E155" s="7"/>
    </row>
    <row r="156" spans="1:6">
      <c r="B156" s="7"/>
      <c r="C156" s="7"/>
      <c r="D156" s="7"/>
      <c r="E156" s="7"/>
    </row>
    <row r="157" spans="1:6">
      <c r="B157" s="7"/>
      <c r="C157" s="7"/>
      <c r="D157" s="7"/>
      <c r="E157" s="7"/>
    </row>
    <row r="158" spans="1:6">
      <c r="B158" s="7"/>
      <c r="C158" s="7"/>
      <c r="D158" s="7"/>
      <c r="E158" s="7"/>
    </row>
    <row r="159" spans="1:6">
      <c r="B159" s="7"/>
      <c r="C159" s="7"/>
      <c r="D159" s="7"/>
      <c r="E159" s="7"/>
    </row>
    <row r="160" spans="1:6">
      <c r="B160" s="7"/>
      <c r="C160" s="7"/>
      <c r="D160" s="7"/>
      <c r="E160" s="7"/>
    </row>
    <row r="161" spans="2:5">
      <c r="B161" s="7"/>
      <c r="C161" s="7"/>
      <c r="D161" s="7"/>
      <c r="E161" s="7"/>
    </row>
    <row r="162" spans="2:5">
      <c r="B162" s="7"/>
      <c r="C162" s="7"/>
      <c r="D162" s="7"/>
      <c r="E162" s="7"/>
    </row>
    <row r="163" spans="2:5">
      <c r="B163" s="7"/>
      <c r="C163" s="7"/>
      <c r="D163" s="7"/>
      <c r="E163" s="7"/>
    </row>
    <row r="164" spans="2:5">
      <c r="B164" s="7"/>
      <c r="C164" s="7"/>
      <c r="D164" s="7"/>
      <c r="E164" s="7"/>
    </row>
    <row r="165" spans="2:5">
      <c r="B165" s="7"/>
      <c r="C165" s="7"/>
      <c r="D165" s="7"/>
      <c r="E165" s="7"/>
    </row>
    <row r="166" spans="2:5">
      <c r="B166" s="7"/>
      <c r="C166" s="7"/>
      <c r="D166" s="7"/>
      <c r="E166" s="7"/>
    </row>
    <row r="167" spans="2:5">
      <c r="B167" s="7"/>
      <c r="C167" s="7"/>
      <c r="D167" s="7"/>
      <c r="E167" s="7"/>
    </row>
    <row r="168" spans="2:5">
      <c r="B168" s="7"/>
      <c r="C168" s="7"/>
      <c r="D168" s="7"/>
      <c r="E168" s="7"/>
    </row>
    <row r="169" spans="2:5">
      <c r="B169" s="7"/>
      <c r="C169" s="7"/>
      <c r="D169" s="7"/>
      <c r="E169" s="7"/>
    </row>
    <row r="170" spans="2:5">
      <c r="B170" s="7"/>
      <c r="C170" s="7"/>
      <c r="D170" s="7"/>
      <c r="E170" s="7"/>
    </row>
    <row r="171" spans="2:5">
      <c r="B171" s="7"/>
      <c r="C171" s="7"/>
      <c r="D171" s="7"/>
      <c r="E171" s="7"/>
    </row>
    <row r="172" spans="2:5">
      <c r="B172" s="7"/>
      <c r="C172" s="7"/>
      <c r="D172" s="7"/>
      <c r="E172" s="7"/>
    </row>
    <row r="173" spans="2:5">
      <c r="B173" s="7"/>
      <c r="C173" s="7"/>
      <c r="D173" s="7"/>
      <c r="E173" s="7"/>
    </row>
    <row r="174" spans="2:5">
      <c r="B174" s="7"/>
      <c r="C174" s="7"/>
      <c r="D174" s="7"/>
      <c r="E174" s="7"/>
    </row>
    <row r="175" spans="2:5">
      <c r="B175" s="7"/>
      <c r="C175" s="7"/>
      <c r="D175" s="7"/>
      <c r="E175" s="7"/>
    </row>
    <row r="176" spans="2:5">
      <c r="B176" s="7"/>
      <c r="C176" s="7"/>
      <c r="D176" s="7"/>
      <c r="E176" s="7"/>
    </row>
    <row r="177" spans="2:5">
      <c r="B177" s="7"/>
      <c r="C177" s="7"/>
      <c r="D177" s="7"/>
      <c r="E177" s="7"/>
    </row>
    <row r="178" spans="2:5">
      <c r="B178" s="7"/>
      <c r="C178" s="7"/>
      <c r="D178" s="7"/>
      <c r="E178" s="7"/>
    </row>
    <row r="179" spans="2:5">
      <c r="B179" s="7"/>
      <c r="C179" s="7"/>
      <c r="D179" s="7"/>
      <c r="E179" s="7"/>
    </row>
    <row r="180" spans="2:5">
      <c r="B180" s="7"/>
      <c r="C180" s="7"/>
      <c r="D180" s="7"/>
      <c r="E180" s="7"/>
    </row>
    <row r="181" spans="2:5">
      <c r="B181" s="7"/>
      <c r="C181" s="7"/>
      <c r="D181" s="7"/>
      <c r="E181" s="7"/>
    </row>
    <row r="182" spans="2:5">
      <c r="B182" s="7"/>
      <c r="C182" s="7"/>
      <c r="D182" s="7"/>
      <c r="E182" s="7"/>
    </row>
    <row r="183" spans="2:5">
      <c r="B183" s="7"/>
      <c r="C183" s="7"/>
      <c r="D183" s="7"/>
      <c r="E183" s="7"/>
    </row>
    <row r="184" spans="2:5">
      <c r="B184" s="7"/>
      <c r="C184" s="7"/>
      <c r="D184" s="7"/>
      <c r="E184" s="7"/>
    </row>
    <row r="185" spans="2:5">
      <c r="B185" s="7"/>
      <c r="C185" s="7"/>
      <c r="D185" s="7"/>
      <c r="E185" s="7"/>
    </row>
    <row r="186" spans="2:5">
      <c r="B186" s="7"/>
      <c r="C186" s="7"/>
      <c r="D186" s="7"/>
      <c r="E186" s="7"/>
    </row>
    <row r="187" spans="2:5">
      <c r="B187" s="7"/>
      <c r="C187" s="7"/>
      <c r="D187" s="7"/>
      <c r="E187" s="7"/>
    </row>
    <row r="188" spans="2:5">
      <c r="B188" s="7"/>
      <c r="C188" s="7"/>
      <c r="D188" s="7"/>
      <c r="E188" s="7"/>
    </row>
    <row r="189" spans="2:5">
      <c r="B189" s="7"/>
      <c r="C189" s="7"/>
      <c r="D189" s="7"/>
      <c r="E189" s="7"/>
    </row>
    <row r="190" spans="2:5">
      <c r="B190" s="7"/>
      <c r="C190" s="7"/>
      <c r="D190" s="7"/>
      <c r="E190" s="7"/>
    </row>
    <row r="191" spans="2:5">
      <c r="B191" s="7"/>
      <c r="C191" s="7"/>
      <c r="D191" s="7"/>
      <c r="E191" s="7"/>
    </row>
    <row r="192" spans="2:5">
      <c r="B192" s="7"/>
      <c r="C192" s="7"/>
      <c r="D192" s="7"/>
      <c r="E192" s="7"/>
    </row>
    <row r="193" spans="2:5">
      <c r="B193" s="7"/>
      <c r="C193" s="7"/>
      <c r="D193" s="7"/>
      <c r="E193" s="7"/>
    </row>
    <row r="194" spans="2:5">
      <c r="B194" s="7"/>
      <c r="C194" s="7"/>
      <c r="D194" s="7"/>
      <c r="E194" s="7"/>
    </row>
    <row r="195" spans="2:5">
      <c r="B195" s="7"/>
      <c r="C195" s="7"/>
      <c r="D195" s="7"/>
      <c r="E195" s="7"/>
    </row>
    <row r="196" spans="2:5">
      <c r="B196" s="7"/>
      <c r="C196" s="7"/>
      <c r="D196" s="7"/>
      <c r="E196" s="7"/>
    </row>
    <row r="197" spans="2:5">
      <c r="B197" s="7"/>
      <c r="C197" s="7"/>
      <c r="D197" s="7"/>
      <c r="E197" s="7"/>
    </row>
    <row r="198" spans="2:5">
      <c r="B198" s="7"/>
      <c r="C198" s="7"/>
      <c r="D198" s="7"/>
      <c r="E198" s="7"/>
    </row>
    <row r="199" spans="2:5">
      <c r="B199" s="7"/>
      <c r="C199" s="7"/>
      <c r="D199" s="7"/>
      <c r="E199" s="7"/>
    </row>
    <row r="200" spans="2:5">
      <c r="B200" s="7"/>
      <c r="C200" s="7"/>
      <c r="D200" s="7"/>
      <c r="E200" s="7"/>
    </row>
    <row r="201" spans="2:5">
      <c r="B201" s="7"/>
      <c r="C201" s="7"/>
      <c r="D201" s="7"/>
      <c r="E201" s="7"/>
    </row>
    <row r="202" spans="2:5">
      <c r="B202" s="7"/>
      <c r="C202" s="7"/>
      <c r="D202" s="7"/>
      <c r="E202" s="7"/>
    </row>
    <row r="203" spans="2:5">
      <c r="B203" s="7"/>
      <c r="C203" s="7"/>
      <c r="D203" s="7"/>
      <c r="E203" s="7"/>
    </row>
    <row r="204" spans="2:5">
      <c r="B204" s="7"/>
      <c r="C204" s="7"/>
      <c r="D204" s="7"/>
      <c r="E204" s="7"/>
    </row>
    <row r="205" spans="2:5">
      <c r="B205" s="7"/>
      <c r="C205" s="7"/>
      <c r="D205" s="7"/>
      <c r="E205" s="7"/>
    </row>
    <row r="206" spans="2:5">
      <c r="B206" s="7"/>
      <c r="C206" s="7"/>
      <c r="D206" s="7"/>
      <c r="E206" s="7"/>
    </row>
    <row r="207" spans="2:5">
      <c r="B207" s="7"/>
      <c r="C207" s="7"/>
      <c r="D207" s="7"/>
      <c r="E207" s="7"/>
    </row>
    <row r="208" spans="2:5">
      <c r="B208" s="7"/>
      <c r="C208" s="7"/>
      <c r="D208" s="7"/>
      <c r="E208" s="7"/>
    </row>
    <row r="209" spans="2:5">
      <c r="B209" s="7"/>
      <c r="C209" s="7"/>
      <c r="D209" s="7"/>
      <c r="E209" s="7"/>
    </row>
    <row r="210" spans="2:5">
      <c r="B210" s="7"/>
      <c r="C210" s="7"/>
      <c r="D210" s="7"/>
      <c r="E210" s="7"/>
    </row>
    <row r="211" spans="2:5">
      <c r="B211" s="7"/>
      <c r="C211" s="7"/>
      <c r="D211" s="7"/>
      <c r="E211" s="7"/>
    </row>
    <row r="212" spans="2:5">
      <c r="B212" s="7"/>
      <c r="C212" s="7"/>
      <c r="D212" s="7"/>
      <c r="E212" s="7"/>
    </row>
    <row r="213" spans="2:5">
      <c r="B213" s="7"/>
      <c r="C213" s="7"/>
      <c r="D213" s="7"/>
      <c r="E213" s="7"/>
    </row>
    <row r="214" spans="2:5">
      <c r="B214" s="7"/>
      <c r="C214" s="7"/>
      <c r="D214" s="7"/>
      <c r="E214" s="7"/>
    </row>
    <row r="215" spans="2:5">
      <c r="B215" s="7"/>
      <c r="C215" s="7"/>
      <c r="D215" s="7"/>
      <c r="E215" s="7"/>
    </row>
    <row r="216" spans="2:5">
      <c r="B216" s="7"/>
      <c r="C216" s="7"/>
      <c r="D216" s="7"/>
      <c r="E216" s="7"/>
    </row>
    <row r="217" spans="2:5">
      <c r="B217" s="7"/>
      <c r="C217" s="7"/>
      <c r="D217" s="7"/>
      <c r="E217" s="7"/>
    </row>
    <row r="218" spans="2:5">
      <c r="B218" s="7"/>
      <c r="C218" s="7"/>
      <c r="D218" s="7"/>
      <c r="E218" s="7"/>
    </row>
    <row r="219" spans="2:5">
      <c r="B219" s="7"/>
      <c r="C219" s="7"/>
      <c r="D219" s="7"/>
      <c r="E219" s="7"/>
    </row>
    <row r="220" spans="2:5">
      <c r="B220" s="7"/>
      <c r="C220" s="7"/>
      <c r="D220" s="7"/>
      <c r="E220" s="7"/>
    </row>
    <row r="221" spans="2:5">
      <c r="B221" s="7"/>
      <c r="C221" s="7"/>
      <c r="D221" s="7"/>
      <c r="E221" s="7"/>
    </row>
    <row r="222" spans="2:5">
      <c r="B222" s="7"/>
      <c r="C222" s="7"/>
      <c r="D222" s="7"/>
      <c r="E222" s="7"/>
    </row>
    <row r="223" spans="2:5">
      <c r="B223" s="7"/>
      <c r="C223" s="7"/>
      <c r="D223" s="7"/>
      <c r="E223" s="7"/>
    </row>
    <row r="224" spans="2:5">
      <c r="B224" s="7"/>
      <c r="C224" s="7"/>
      <c r="D224" s="7"/>
      <c r="E224" s="7"/>
    </row>
    <row r="225" spans="2:5">
      <c r="B225" s="7"/>
      <c r="C225" s="7"/>
      <c r="D225" s="7"/>
      <c r="E225" s="7"/>
    </row>
    <row r="226" spans="2:5">
      <c r="B226" s="7"/>
      <c r="C226" s="7"/>
      <c r="D226" s="7"/>
      <c r="E226" s="7"/>
    </row>
    <row r="227" spans="2:5">
      <c r="B227" s="7"/>
      <c r="C227" s="7"/>
      <c r="D227" s="7"/>
      <c r="E227" s="7"/>
    </row>
    <row r="228" spans="2:5">
      <c r="B228" s="7"/>
      <c r="C228" s="7"/>
      <c r="D228" s="7"/>
      <c r="E228" s="7"/>
    </row>
    <row r="229" spans="2:5">
      <c r="B229" s="7"/>
      <c r="C229" s="7"/>
      <c r="D229" s="7"/>
      <c r="E229" s="7"/>
    </row>
    <row r="230" spans="2:5">
      <c r="B230" s="7"/>
      <c r="C230" s="7"/>
      <c r="D230" s="7"/>
      <c r="E230" s="7"/>
    </row>
    <row r="231" spans="2:5">
      <c r="B231" s="7"/>
      <c r="C231" s="7"/>
      <c r="D231" s="7"/>
      <c r="E231" s="7"/>
    </row>
    <row r="232" spans="2:5">
      <c r="B232" s="7"/>
      <c r="C232" s="7"/>
      <c r="D232" s="7"/>
      <c r="E232" s="7"/>
    </row>
    <row r="233" spans="2:5">
      <c r="B233" s="7"/>
      <c r="C233" s="7"/>
      <c r="D233" s="7"/>
      <c r="E233" s="7"/>
    </row>
    <row r="234" spans="2:5">
      <c r="B234" s="7"/>
      <c r="C234" s="7"/>
      <c r="D234" s="7"/>
      <c r="E234" s="7"/>
    </row>
    <row r="235" spans="2:5">
      <c r="B235" s="7"/>
      <c r="C235" s="7"/>
      <c r="D235" s="7"/>
      <c r="E235" s="7"/>
    </row>
    <row r="236" spans="2:5">
      <c r="B236" s="7"/>
      <c r="C236" s="7"/>
      <c r="D236" s="7"/>
      <c r="E236" s="7"/>
    </row>
    <row r="237" spans="2:5">
      <c r="B237" s="7"/>
      <c r="C237" s="7"/>
      <c r="D237" s="7"/>
      <c r="E237" s="7"/>
    </row>
    <row r="238" spans="2:5">
      <c r="B238" s="7"/>
      <c r="C238" s="7"/>
      <c r="D238" s="7"/>
      <c r="E238" s="7"/>
    </row>
    <row r="239" spans="2:5">
      <c r="B239" s="7"/>
      <c r="C239" s="7"/>
      <c r="D239" s="7"/>
      <c r="E239" s="7"/>
    </row>
    <row r="240" spans="2:5">
      <c r="B240" s="7"/>
      <c r="C240" s="7"/>
      <c r="D240" s="7"/>
      <c r="E240" s="7"/>
    </row>
    <row r="241" spans="2:5">
      <c r="B241" s="7"/>
      <c r="C241" s="7"/>
      <c r="D241" s="7"/>
      <c r="E241" s="7"/>
    </row>
    <row r="242" spans="2:5">
      <c r="B242" s="7"/>
      <c r="C242" s="7"/>
      <c r="D242" s="7"/>
      <c r="E242" s="7"/>
    </row>
    <row r="243" spans="2:5">
      <c r="B243" s="7"/>
      <c r="C243" s="7"/>
      <c r="D243" s="7"/>
      <c r="E243" s="7"/>
    </row>
    <row r="244" spans="2:5">
      <c r="B244" s="7"/>
      <c r="C244" s="7"/>
      <c r="D244" s="7"/>
      <c r="E244" s="7"/>
    </row>
    <row r="245" spans="2:5">
      <c r="B245" s="7"/>
      <c r="C245" s="7"/>
      <c r="D245" s="7"/>
      <c r="E245" s="7"/>
    </row>
    <row r="246" spans="2:5">
      <c r="B246" s="7"/>
      <c r="C246" s="7"/>
      <c r="D246" s="7"/>
      <c r="E246" s="7"/>
    </row>
    <row r="247" spans="2:5">
      <c r="B247" s="7"/>
      <c r="C247" s="7"/>
      <c r="D247" s="7"/>
      <c r="E247" s="7"/>
    </row>
    <row r="248" spans="2:5">
      <c r="B248" s="7"/>
      <c r="C248" s="7"/>
      <c r="D248" s="7"/>
      <c r="E248" s="7"/>
    </row>
    <row r="249" spans="2:5">
      <c r="B249" s="7"/>
      <c r="C249" s="7"/>
      <c r="D249" s="7"/>
      <c r="E249" s="7"/>
    </row>
    <row r="250" spans="2:5">
      <c r="B250" s="7"/>
      <c r="C250" s="7"/>
      <c r="D250" s="7"/>
      <c r="E250" s="7"/>
    </row>
    <row r="251" spans="2:5">
      <c r="B251" s="7"/>
      <c r="C251" s="7"/>
      <c r="D251" s="7"/>
      <c r="E251" s="7"/>
    </row>
    <row r="252" spans="2:5">
      <c r="B252" s="7"/>
      <c r="C252" s="7"/>
      <c r="D252" s="7"/>
      <c r="E252" s="7"/>
    </row>
    <row r="253" spans="2:5">
      <c r="B253" s="7"/>
      <c r="C253" s="7"/>
      <c r="D253" s="7"/>
      <c r="E253" s="7"/>
    </row>
    <row r="254" spans="2:5">
      <c r="B254" s="7"/>
      <c r="C254" s="7"/>
      <c r="D254" s="7"/>
      <c r="E254" s="7"/>
    </row>
    <row r="255" spans="2:5">
      <c r="B255" s="7"/>
      <c r="C255" s="7"/>
      <c r="D255" s="7"/>
      <c r="E255" s="7"/>
    </row>
    <row r="256" spans="2:5">
      <c r="B256" s="7"/>
      <c r="C256" s="7"/>
      <c r="D256" s="7"/>
      <c r="E256" s="7"/>
    </row>
    <row r="257" spans="2:5">
      <c r="B257" s="7"/>
      <c r="C257" s="7"/>
      <c r="D257" s="7"/>
      <c r="E257" s="7"/>
    </row>
    <row r="258" spans="2:5">
      <c r="B258" s="7"/>
      <c r="C258" s="7"/>
      <c r="D258" s="7"/>
      <c r="E258" s="7"/>
    </row>
    <row r="259" spans="2:5">
      <c r="B259" s="7"/>
      <c r="C259" s="7"/>
      <c r="D259" s="7"/>
      <c r="E259" s="7"/>
    </row>
    <row r="260" spans="2:5">
      <c r="B260" s="7"/>
      <c r="C260" s="7"/>
      <c r="D260" s="7"/>
      <c r="E260" s="7"/>
    </row>
    <row r="261" spans="2:5">
      <c r="B261" s="7"/>
      <c r="C261" s="7"/>
      <c r="D261" s="7"/>
      <c r="E261" s="7"/>
    </row>
    <row r="262" spans="2:5">
      <c r="B262" s="7"/>
      <c r="C262" s="7"/>
      <c r="D262" s="7"/>
      <c r="E262" s="7"/>
    </row>
    <row r="263" spans="2:5">
      <c r="B263" s="7"/>
      <c r="C263" s="7"/>
      <c r="D263" s="7"/>
      <c r="E263" s="7"/>
    </row>
    <row r="264" spans="2:5">
      <c r="B264" s="7"/>
      <c r="C264" s="7"/>
      <c r="D264" s="7"/>
      <c r="E264" s="7"/>
    </row>
    <row r="265" spans="2:5">
      <c r="B265" s="7"/>
      <c r="C265" s="7"/>
      <c r="D265" s="7"/>
      <c r="E265" s="7"/>
    </row>
    <row r="266" spans="2:5">
      <c r="B266" s="7"/>
      <c r="C266" s="7"/>
      <c r="D266" s="7"/>
      <c r="E266" s="7"/>
    </row>
    <row r="267" spans="2:5">
      <c r="B267" s="7"/>
      <c r="C267" s="7"/>
      <c r="D267" s="7"/>
      <c r="E267" s="7"/>
    </row>
    <row r="268" spans="2:5">
      <c r="B268" s="7"/>
      <c r="C268" s="7"/>
      <c r="D268" s="7"/>
      <c r="E268" s="7"/>
    </row>
    <row r="269" spans="2:5">
      <c r="B269" s="7"/>
      <c r="C269" s="7"/>
      <c r="D269" s="7"/>
      <c r="E269" s="7"/>
    </row>
    <row r="270" spans="2:5">
      <c r="B270" s="7"/>
      <c r="C270" s="7"/>
      <c r="D270" s="7"/>
      <c r="E270" s="7"/>
    </row>
    <row r="271" spans="2:5">
      <c r="B271" s="7"/>
      <c r="C271" s="7"/>
      <c r="D271" s="7"/>
      <c r="E271" s="7"/>
    </row>
    <row r="272" spans="2:5">
      <c r="B272" s="7"/>
      <c r="C272" s="7"/>
      <c r="D272" s="7"/>
      <c r="E272" s="7"/>
    </row>
    <row r="273" spans="2:5">
      <c r="B273" s="7"/>
      <c r="C273" s="7"/>
      <c r="D273" s="7"/>
      <c r="E273" s="7"/>
    </row>
    <row r="274" spans="2:5">
      <c r="B274" s="7"/>
      <c r="C274" s="7"/>
      <c r="D274" s="7"/>
      <c r="E274" s="7"/>
    </row>
    <row r="275" spans="2:5">
      <c r="B275" s="7"/>
      <c r="C275" s="7"/>
      <c r="D275" s="7"/>
      <c r="E275" s="7"/>
    </row>
    <row r="276" spans="2:5">
      <c r="B276" s="7"/>
      <c r="C276" s="7"/>
      <c r="D276" s="7"/>
      <c r="E276" s="7"/>
    </row>
    <row r="277" spans="2:5">
      <c r="B277" s="7"/>
      <c r="C277" s="7"/>
      <c r="D277" s="7"/>
      <c r="E277" s="7"/>
    </row>
    <row r="278" spans="2:5">
      <c r="B278" s="7"/>
      <c r="C278" s="7"/>
      <c r="D278" s="7"/>
      <c r="E278" s="7"/>
    </row>
    <row r="279" spans="2:5">
      <c r="B279" s="7"/>
      <c r="C279" s="7"/>
      <c r="D279" s="7"/>
      <c r="E279" s="7"/>
    </row>
    <row r="280" spans="2:5">
      <c r="B280" s="7"/>
      <c r="C280" s="7"/>
      <c r="D280" s="7"/>
      <c r="E280" s="7"/>
    </row>
    <row r="281" spans="2:5">
      <c r="B281" s="7"/>
      <c r="C281" s="7"/>
      <c r="D281" s="7"/>
      <c r="E281" s="7"/>
    </row>
    <row r="282" spans="2:5">
      <c r="B282" s="7"/>
      <c r="C282" s="7"/>
      <c r="D282" s="7"/>
      <c r="E282" s="7"/>
    </row>
    <row r="283" spans="2:5">
      <c r="B283" s="7"/>
      <c r="C283" s="7"/>
      <c r="D283" s="7"/>
      <c r="E283" s="7"/>
    </row>
    <row r="284" spans="2:5">
      <c r="B284" s="7"/>
      <c r="C284" s="7"/>
      <c r="D284" s="7"/>
      <c r="E284" s="7"/>
    </row>
    <row r="285" spans="2:5">
      <c r="B285" s="7"/>
      <c r="C285" s="7"/>
      <c r="D285" s="7"/>
      <c r="E285" s="7"/>
    </row>
    <row r="286" spans="2:5">
      <c r="B286" s="7"/>
      <c r="C286" s="7"/>
      <c r="D286" s="7"/>
      <c r="E286" s="7"/>
    </row>
    <row r="287" spans="2:5">
      <c r="B287" s="7"/>
      <c r="C287" s="7"/>
      <c r="D287" s="7"/>
      <c r="E287" s="7"/>
    </row>
    <row r="288" spans="2:5">
      <c r="B288" s="7"/>
      <c r="C288" s="7"/>
      <c r="D288" s="7"/>
      <c r="E288" s="7"/>
    </row>
    <row r="289" spans="2:5">
      <c r="B289" s="7"/>
      <c r="C289" s="7"/>
      <c r="D289" s="7"/>
      <c r="E289" s="7"/>
    </row>
    <row r="290" spans="2:5">
      <c r="B290" s="7"/>
      <c r="C290" s="7"/>
      <c r="D290" s="7"/>
      <c r="E290" s="7"/>
    </row>
    <row r="291" spans="2:5">
      <c r="B291" s="7"/>
      <c r="C291" s="7"/>
      <c r="D291" s="7"/>
      <c r="E291" s="7"/>
    </row>
    <row r="292" spans="2:5">
      <c r="B292" s="7"/>
      <c r="C292" s="7"/>
      <c r="D292" s="7"/>
      <c r="E292" s="7"/>
    </row>
    <row r="293" spans="2:5">
      <c r="B293" s="7"/>
      <c r="C293" s="7"/>
      <c r="D293" s="7"/>
      <c r="E293" s="7"/>
    </row>
    <row r="294" spans="2:5">
      <c r="B294" s="7"/>
      <c r="C294" s="7"/>
      <c r="D294" s="7"/>
      <c r="E294" s="7"/>
    </row>
    <row r="295" spans="2:5">
      <c r="B295" s="7"/>
      <c r="C295" s="7"/>
      <c r="D295" s="7"/>
      <c r="E295" s="7"/>
    </row>
    <row r="296" spans="2:5">
      <c r="B296" s="7"/>
      <c r="C296" s="7"/>
      <c r="D296" s="7"/>
      <c r="E296" s="7"/>
    </row>
    <row r="297" spans="2:5">
      <c r="B297" s="7"/>
      <c r="C297" s="7"/>
      <c r="D297" s="7"/>
      <c r="E297" s="7"/>
    </row>
    <row r="298" spans="2:5">
      <c r="B298" s="7"/>
      <c r="C298" s="7"/>
      <c r="D298" s="7"/>
      <c r="E298" s="7"/>
    </row>
    <row r="299" spans="2:5">
      <c r="B299" s="7"/>
      <c r="C299" s="7"/>
      <c r="D299" s="7"/>
      <c r="E299" s="7"/>
    </row>
    <row r="300" spans="2:5">
      <c r="B300" s="7"/>
      <c r="C300" s="7"/>
      <c r="D300" s="7"/>
      <c r="E300" s="7"/>
    </row>
    <row r="301" spans="2:5">
      <c r="B301" s="7"/>
      <c r="C301" s="7"/>
      <c r="D301" s="7"/>
      <c r="E301" s="7"/>
    </row>
    <row r="302" spans="2:5">
      <c r="B302" s="7"/>
      <c r="C302" s="7"/>
      <c r="D302" s="7"/>
      <c r="E302" s="7"/>
    </row>
    <row r="303" spans="2:5">
      <c r="B303" s="7"/>
      <c r="C303" s="7"/>
      <c r="D303" s="7"/>
      <c r="E303" s="7"/>
    </row>
    <row r="304" spans="2:5">
      <c r="B304" s="7"/>
      <c r="C304" s="7"/>
      <c r="D304" s="7"/>
      <c r="E304" s="7"/>
    </row>
    <row r="305" spans="2:5">
      <c r="B305" s="7"/>
      <c r="C305" s="7"/>
      <c r="D305" s="7"/>
      <c r="E305" s="7"/>
    </row>
    <row r="306" spans="2:5">
      <c r="B306" s="7"/>
      <c r="C306" s="7"/>
      <c r="D306" s="7"/>
      <c r="E306" s="7"/>
    </row>
    <row r="307" spans="2:5">
      <c r="B307" s="7"/>
      <c r="C307" s="7"/>
      <c r="D307" s="7"/>
      <c r="E307" s="7"/>
    </row>
    <row r="308" spans="2:5">
      <c r="B308" s="7"/>
      <c r="C308" s="7"/>
      <c r="D308" s="7"/>
      <c r="E308" s="7"/>
    </row>
    <row r="309" spans="2:5">
      <c r="B309" s="7"/>
      <c r="C309" s="7"/>
      <c r="D309" s="7"/>
      <c r="E309" s="7"/>
    </row>
    <row r="310" spans="2:5">
      <c r="B310" s="7"/>
      <c r="C310" s="7"/>
      <c r="D310" s="7"/>
      <c r="E310" s="7"/>
    </row>
    <row r="311" spans="2:5">
      <c r="B311" s="7"/>
      <c r="C311" s="7"/>
      <c r="D311" s="7"/>
      <c r="E311" s="7"/>
    </row>
    <row r="312" spans="2:5">
      <c r="B312" s="7"/>
      <c r="C312" s="7"/>
      <c r="D312" s="7"/>
      <c r="E312" s="7"/>
    </row>
    <row r="313" spans="2:5">
      <c r="B313" s="7"/>
      <c r="C313" s="7"/>
      <c r="D313" s="7"/>
      <c r="E313" s="7"/>
    </row>
    <row r="314" spans="2:5">
      <c r="B314" s="7"/>
      <c r="C314" s="7"/>
      <c r="D314" s="7"/>
      <c r="E314" s="7"/>
    </row>
    <row r="315" spans="2:5">
      <c r="B315" s="7"/>
      <c r="C315" s="7"/>
      <c r="D315" s="7"/>
      <c r="E315" s="7"/>
    </row>
    <row r="316" spans="2:5">
      <c r="B316" s="7"/>
      <c r="C316" s="7"/>
      <c r="D316" s="7"/>
      <c r="E316" s="7"/>
    </row>
    <row r="317" spans="2:5">
      <c r="B317" s="7"/>
      <c r="C317" s="7"/>
      <c r="D317" s="7"/>
      <c r="E317" s="7"/>
    </row>
    <row r="318" spans="2:5">
      <c r="B318" s="7"/>
      <c r="C318" s="7"/>
      <c r="D318" s="7"/>
      <c r="E318" s="7"/>
    </row>
    <row r="319" spans="2:5">
      <c r="B319" s="7"/>
      <c r="C319" s="7"/>
      <c r="D319" s="7"/>
      <c r="E319" s="7"/>
    </row>
    <row r="320" spans="2:5">
      <c r="B320" s="7"/>
      <c r="C320" s="7"/>
      <c r="D320" s="7"/>
      <c r="E320" s="7"/>
    </row>
    <row r="321" spans="2:5">
      <c r="B321" s="7"/>
      <c r="C321" s="7"/>
      <c r="D321" s="7"/>
      <c r="E321" s="7"/>
    </row>
    <row r="322" spans="2:5">
      <c r="B322" s="7"/>
      <c r="C322" s="7"/>
      <c r="D322" s="7"/>
      <c r="E322" s="7"/>
    </row>
    <row r="323" spans="2:5">
      <c r="B323" s="7"/>
      <c r="C323" s="7"/>
      <c r="D323" s="7"/>
      <c r="E323" s="7"/>
    </row>
    <row r="324" spans="2:5">
      <c r="B324" s="7"/>
      <c r="C324" s="7"/>
      <c r="D324" s="7"/>
      <c r="E324" s="7"/>
    </row>
    <row r="325" spans="2:5">
      <c r="B325" s="7"/>
      <c r="C325" s="7"/>
      <c r="D325" s="7"/>
      <c r="E325" s="7"/>
    </row>
    <row r="326" spans="2:5">
      <c r="B326" s="7"/>
      <c r="C326" s="7"/>
      <c r="D326" s="7"/>
      <c r="E326" s="7"/>
    </row>
    <row r="327" spans="2:5">
      <c r="B327" s="7"/>
      <c r="C327" s="7"/>
      <c r="D327" s="7"/>
      <c r="E327" s="7"/>
    </row>
    <row r="328" spans="2:5">
      <c r="B328" s="7"/>
      <c r="C328" s="7"/>
      <c r="D328" s="7"/>
      <c r="E328" s="7"/>
    </row>
    <row r="329" spans="2:5">
      <c r="B329" s="7"/>
      <c r="C329" s="7"/>
      <c r="D329" s="7"/>
      <c r="E329" s="7"/>
    </row>
    <row r="330" spans="2:5">
      <c r="B330" s="7"/>
      <c r="C330" s="7"/>
      <c r="D330" s="7"/>
      <c r="E330" s="7"/>
    </row>
    <row r="331" spans="2:5">
      <c r="B331" s="7"/>
      <c r="C331" s="7"/>
      <c r="D331" s="7"/>
      <c r="E331" s="7"/>
    </row>
    <row r="332" spans="2:5">
      <c r="B332" s="7"/>
      <c r="C332" s="7"/>
      <c r="D332" s="7"/>
      <c r="E332" s="7"/>
    </row>
    <row r="333" spans="2:5">
      <c r="B333" s="7"/>
      <c r="C333" s="7"/>
      <c r="D333" s="7"/>
      <c r="E333" s="7"/>
    </row>
    <row r="334" spans="2:5">
      <c r="B334" s="7"/>
      <c r="C334" s="7"/>
      <c r="D334" s="7"/>
      <c r="E334" s="7"/>
    </row>
    <row r="335" spans="2:5">
      <c r="B335" s="7"/>
      <c r="C335" s="7"/>
      <c r="D335" s="7"/>
      <c r="E335" s="7"/>
    </row>
    <row r="336" spans="2:5">
      <c r="B336" s="7"/>
      <c r="C336" s="7"/>
      <c r="D336" s="7"/>
      <c r="E336" s="7"/>
    </row>
    <row r="337" spans="2:5">
      <c r="B337" s="7"/>
      <c r="C337" s="7"/>
      <c r="D337" s="7"/>
      <c r="E337" s="7"/>
    </row>
    <row r="338" spans="2:5">
      <c r="B338" s="7"/>
      <c r="C338" s="7"/>
      <c r="D338" s="7"/>
      <c r="E338" s="7"/>
    </row>
    <row r="339" spans="2:5">
      <c r="B339" s="7"/>
      <c r="C339" s="7"/>
      <c r="D339" s="7"/>
      <c r="E339" s="7"/>
    </row>
    <row r="340" spans="2:5">
      <c r="B340" s="7"/>
      <c r="C340" s="7"/>
      <c r="D340" s="7"/>
      <c r="E340" s="7"/>
    </row>
    <row r="341" spans="2:5">
      <c r="B341" s="7"/>
      <c r="C341" s="7"/>
      <c r="D341" s="7"/>
      <c r="E341" s="7"/>
    </row>
    <row r="342" spans="2:5">
      <c r="B342" s="7"/>
      <c r="C342" s="7"/>
      <c r="D342" s="7"/>
      <c r="E342" s="7"/>
    </row>
    <row r="343" spans="2:5">
      <c r="B343" s="7"/>
      <c r="C343" s="7"/>
      <c r="D343" s="7"/>
      <c r="E343" s="7"/>
    </row>
    <row r="344" spans="2:5">
      <c r="B344" s="7"/>
      <c r="C344" s="7"/>
      <c r="D344" s="7"/>
      <c r="E344" s="7"/>
    </row>
    <row r="345" spans="2:5">
      <c r="B345" s="7"/>
      <c r="C345" s="7"/>
      <c r="D345" s="7"/>
      <c r="E345" s="7"/>
    </row>
    <row r="346" spans="2:5">
      <c r="B346" s="7"/>
      <c r="C346" s="7"/>
      <c r="D346" s="7"/>
      <c r="E346" s="7"/>
    </row>
    <row r="347" spans="2:5">
      <c r="B347" s="7"/>
      <c r="C347" s="7"/>
      <c r="D347" s="7"/>
      <c r="E347" s="7"/>
    </row>
    <row r="348" spans="2:5">
      <c r="B348" s="7"/>
      <c r="C348" s="7"/>
      <c r="D348" s="7"/>
      <c r="E348" s="7"/>
    </row>
    <row r="349" spans="2:5">
      <c r="B349" s="7"/>
      <c r="C349" s="7"/>
      <c r="D349" s="7"/>
      <c r="E349" s="7"/>
    </row>
    <row r="350" spans="2:5">
      <c r="B350" s="7"/>
      <c r="C350" s="7"/>
      <c r="D350" s="7"/>
      <c r="E350" s="7"/>
    </row>
    <row r="351" spans="2:5">
      <c r="B351" s="7"/>
      <c r="C351" s="7"/>
      <c r="D351" s="7"/>
      <c r="E351" s="7"/>
    </row>
    <row r="352" spans="2:5">
      <c r="B352" s="7"/>
      <c r="C352" s="7"/>
      <c r="D352" s="7"/>
      <c r="E352" s="7"/>
    </row>
    <row r="353" spans="2:5">
      <c r="B353" s="7"/>
      <c r="C353" s="7"/>
      <c r="D353" s="7"/>
      <c r="E353" s="7"/>
    </row>
    <row r="354" spans="2:5">
      <c r="B354" s="7"/>
      <c r="C354" s="7"/>
      <c r="D354" s="7"/>
      <c r="E354" s="7"/>
    </row>
    <row r="355" spans="2:5">
      <c r="B355" s="7"/>
      <c r="C355" s="7"/>
      <c r="D355" s="7"/>
      <c r="E355" s="7"/>
    </row>
    <row r="356" spans="2:5">
      <c r="B356" s="7"/>
      <c r="C356" s="7"/>
      <c r="D356" s="7"/>
      <c r="E356" s="7"/>
    </row>
    <row r="357" spans="2:5">
      <c r="B357" s="7"/>
      <c r="C357" s="7"/>
      <c r="D357" s="7"/>
      <c r="E357" s="7"/>
    </row>
    <row r="358" spans="2:5">
      <c r="B358" s="7"/>
      <c r="C358" s="7"/>
      <c r="D358" s="7"/>
      <c r="E358" s="7"/>
    </row>
    <row r="359" spans="2:5">
      <c r="B359" s="7"/>
      <c r="C359" s="7"/>
      <c r="D359" s="7"/>
      <c r="E359" s="7"/>
    </row>
    <row r="360" spans="2:5">
      <c r="B360" s="7"/>
      <c r="C360" s="7"/>
      <c r="D360" s="7"/>
      <c r="E360" s="7"/>
    </row>
    <row r="361" spans="2:5">
      <c r="B361" s="7"/>
      <c r="C361" s="7"/>
      <c r="D361" s="7"/>
      <c r="E361" s="7"/>
    </row>
  </sheetData>
  <mergeCells count="6">
    <mergeCell ref="A15:F15"/>
    <mergeCell ref="A16:F16"/>
    <mergeCell ref="A17:F17"/>
    <mergeCell ref="D1:F1"/>
    <mergeCell ref="D4:F4"/>
    <mergeCell ref="B2:F3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2009-04-08T14:11:22Z</cp:lastPrinted>
  <dcterms:created xsi:type="dcterms:W3CDTF">1996-10-08T23:32:33Z</dcterms:created>
  <dcterms:modified xsi:type="dcterms:W3CDTF">2014-01-24T10:13:16Z</dcterms:modified>
</cp:coreProperties>
</file>