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<sst xmlns="http://schemas.openxmlformats.org/spreadsheetml/2006/main" count="92" uniqueCount="91">
  <si>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</si>
  <si>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</si>
  <si>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</si>
  <si>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</si>
  <si>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</si>
  <si>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</si>
  <si>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</si>
  <si>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</si>
  <si>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</si>
  <si>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</si>
  <si>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</si>
  <si>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</si>
  <si>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</si>
  <si>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</si>
  <si>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</si>
  <si>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</si>
  <si>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</si>
  <si>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</si>
  <si>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</si>
  <si>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</si>
  <si>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</si>
  <si>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</si>
  <si>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</si>
  <si>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</si>
  <si>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</si>
  <si>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</si>
  <si>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</si>
  <si>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</si>
  <si>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</si>
  <si>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</si>
  <si>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</si>
  <si>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</si>
  <si>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</si>
  <si>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</si>
  <si>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</si>
  <si>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</si>
  <si>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</si>
  <si>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</si>
  <si>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</si>
  <si>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</si>
  <si>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</si>
  <si>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</si>
  <si>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</si>
  <si>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</si>
  <si>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</si>
  <si>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</si>
  <si>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</si>
  <si>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</si>
  <si>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</si>
  <si>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</si>
  <si>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</si>
  <si>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</si>
  <si>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</si>
  <si>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</si>
  <si>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</si>
  <si>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</si>
  <si>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</si>
  <si>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</si>
  <si>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</si>
  <si>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</si>
  <si>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</si>
  <si>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</si>
  <si>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</si>
  <si>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</si>
  <si>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</si>
  <si>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</si>
  <si>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</si>
  <si>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</si>
  <si>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</si>
  <si>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</si>
  <si>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</si>
  <si>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</si>
  <si>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</si>
  <si>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</si>
  <si>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</si>
  <si>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</si>
  <si>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</si>
  <si>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</si>
  <si>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000 2 02 02999 13 0000 151</t>
  </si>
  <si>
    <t>Прочие субсидии городских поселений</t>
  </si>
  <si>
    <t>000 1 11 05025 13 0000 120</t>
  </si>
  <si>
    <t>Доходы, получаемые в виде арендной платы , а также средства от продажи права на заключение договоров аренды земли, находящиеся в собственности городских поселений (за исключеним земельных участков муниципальных бюджетных и автономных учреждений)</t>
  </si>
  <si>
    <t>000 1 11 05075 13 0000 120</t>
  </si>
  <si>
    <t>Доходы от сдачи в аренду имущества, составляющего казну городских поселений(за исключением земельных участков)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</si>
  <si>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</si>
  <si>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</si>
  <si>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Исполнение</t>
  </si>
  <si>
    <t>% исполнения</t>
  </si>
  <si>
    <t>Приложение 2 к Решению совета депутатов</t>
  </si>
  <si>
    <t>Сиверского городского поселения</t>
  </si>
  <si>
    <t>от 27.04.2017 г. № 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</si>
</sst>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185" fontId="5" fillId="24" borderId="12" xfId="33" applyNumberFormat="1" applyFont="1" applyFill="1" applyBorder="1" applyAlignment="1">
      <alignment horizontal="right" vertical="center" wrapText="1" readingOrder="1"/>
      <protection/>
    </xf>
    <xf numFmtId="185" fontId="5" fillId="0" borderId="12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88" fontId="0" fillId="0" borderId="10" xfId="0" applyNumberFormat="1" applyBorder="1" applyAlignment="1">
      <alignment vertical="center"/>
    </xf>
    <xf numFmtId="185" fontId="5" fillId="24" borderId="12" xfId="33" applyNumberFormat="1" applyFont="1" applyFill="1" applyBorder="1" applyAlignment="1">
      <alignment horizontal="right" vertical="center" wrapText="1"/>
      <protection/>
    </xf>
    <xf numFmtId="185" fontId="5" fillId="0" borderId="12" xfId="33" applyNumberFormat="1" applyFont="1" applyFill="1" applyBorder="1" applyAlignment="1">
      <alignment horizontal="right" vertical="center" wrapText="1"/>
      <protection/>
    </xf>
    <xf numFmtId="18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13.7109375" style="0" customWidth="1"/>
    <col min="4" max="4" width="13.28125" style="16" customWidth="1"/>
    <col min="5" max="5" width="9.140625" style="16" customWidth="1"/>
  </cols>
  <sheetData>
    <row r="1" spans="1:5" ht="14.25" customHeight="1">
      <c r="A1" s="28" t="s">
        <v>88</v>
      </c>
      <c r="B1" s="28"/>
      <c r="C1" s="28"/>
      <c r="D1" s="28"/>
      <c r="E1" s="28"/>
    </row>
    <row r="2" spans="1:5" ht="10.5" customHeight="1">
      <c r="A2" s="30"/>
      <c r="B2" s="30"/>
      <c r="C2" s="28" t="s">
        <v>89</v>
      </c>
      <c r="D2" s="28"/>
      <c r="E2" s="28"/>
    </row>
    <row r="3" spans="1:5" ht="12.75">
      <c r="A3" s="30"/>
      <c r="B3" s="30"/>
      <c r="C3" s="28" t="s">
        <v>90</v>
      </c>
      <c r="D3" s="28"/>
      <c r="E3" s="28"/>
    </row>
    <row r="4" spans="1:5" ht="12.75">
      <c r="A4" s="29"/>
      <c r="B4" s="29"/>
      <c r="C4" s="29"/>
      <c r="D4" s="29"/>
      <c r="E4" s="29"/>
    </row>
    <row r="5" spans="1:3" ht="15.75">
      <c r="A5" s="24"/>
      <c r="B5" s="24"/>
      <c r="C5" s="24"/>
    </row>
    <row r="6" spans="1:3" ht="15.75">
      <c r="A6" s="24" t="s">
        <v>7</v>
      </c>
      <c r="B6" s="24"/>
      <c r="C6" s="24"/>
    </row>
    <row r="7" spans="1:3" ht="15.75">
      <c r="A7" s="24" t="s">
        <v>71</v>
      </c>
      <c r="B7" s="24"/>
      <c r="C7" s="24"/>
    </row>
    <row r="8" spans="1:5" ht="30.75" customHeight="1">
      <c r="A8" s="25" t="s">
        <v>0</v>
      </c>
      <c r="B8" s="27" t="s">
        <v>5</v>
      </c>
      <c r="C8" s="25" t="s">
        <v>6</v>
      </c>
      <c r="D8" s="22" t="s">
        <v>86</v>
      </c>
      <c r="E8" s="22" t="s">
        <v>87</v>
      </c>
    </row>
    <row r="9" spans="1:5" ht="15.75" customHeight="1">
      <c r="A9" s="26"/>
      <c r="B9" s="27"/>
      <c r="C9" s="26"/>
      <c r="D9" s="23"/>
      <c r="E9" s="23"/>
    </row>
    <row r="10" spans="1:5" ht="12.75">
      <c r="A10" s="1">
        <v>1</v>
      </c>
      <c r="B10" s="1">
        <v>2</v>
      </c>
      <c r="C10" s="1">
        <v>3</v>
      </c>
      <c r="D10" s="15"/>
      <c r="E10" s="15"/>
    </row>
    <row r="11" spans="1:5" ht="34.5" customHeight="1">
      <c r="A11" s="3"/>
      <c r="B11" s="12" t="s">
        <v>10</v>
      </c>
      <c r="C11" s="13">
        <f>C12+C23</f>
        <v>84347</v>
      </c>
      <c r="D11" s="18">
        <f>D12+D23</f>
        <v>81682.8</v>
      </c>
      <c r="E11" s="17">
        <f>D11/C11*100</f>
        <v>96.84138143620996</v>
      </c>
    </row>
    <row r="12" spans="1:5" ht="15" customHeight="1">
      <c r="A12" s="3"/>
      <c r="B12" s="12" t="s">
        <v>11</v>
      </c>
      <c r="C12" s="13">
        <f>C13+C15+C17+C19+C21</f>
        <v>58547</v>
      </c>
      <c r="D12" s="18">
        <f>D13+D15+D17+D19+D21</f>
        <v>60964.9</v>
      </c>
      <c r="E12" s="17">
        <f aca="true" t="shared" si="0" ref="E12:E55">D12/C12*100</f>
        <v>104.12984439851742</v>
      </c>
    </row>
    <row r="13" spans="1:5" ht="27" customHeight="1">
      <c r="A13" s="4" t="s">
        <v>12</v>
      </c>
      <c r="B13" s="5" t="s">
        <v>3</v>
      </c>
      <c r="C13" s="14">
        <f>C14</f>
        <v>23018.6</v>
      </c>
      <c r="D13" s="19">
        <f>D14</f>
        <v>24065</v>
      </c>
      <c r="E13" s="17">
        <f t="shared" si="0"/>
        <v>104.54588897674056</v>
      </c>
    </row>
    <row r="14" spans="1:5" ht="63.75" customHeight="1">
      <c r="A14" s="6" t="s">
        <v>13</v>
      </c>
      <c r="B14" s="6" t="s">
        <v>14</v>
      </c>
      <c r="C14" s="14">
        <v>23018.6</v>
      </c>
      <c r="D14" s="17">
        <v>24065</v>
      </c>
      <c r="E14" s="17">
        <f t="shared" si="0"/>
        <v>104.54588897674056</v>
      </c>
    </row>
    <row r="15" spans="1:5" ht="39.75" customHeight="1">
      <c r="A15" s="4" t="s">
        <v>15</v>
      </c>
      <c r="B15" s="5" t="s">
        <v>16</v>
      </c>
      <c r="C15" s="14">
        <f>C16</f>
        <v>5065.8</v>
      </c>
      <c r="D15" s="19">
        <f>D16</f>
        <v>5182.1</v>
      </c>
      <c r="E15" s="17">
        <f t="shared" si="0"/>
        <v>102.29578743732482</v>
      </c>
    </row>
    <row r="16" spans="1:5" ht="63" customHeight="1">
      <c r="A16" s="6" t="s">
        <v>17</v>
      </c>
      <c r="B16" s="6" t="s">
        <v>18</v>
      </c>
      <c r="C16" s="14">
        <v>5065.8</v>
      </c>
      <c r="D16" s="15">
        <v>5182.1</v>
      </c>
      <c r="E16" s="17">
        <f t="shared" si="0"/>
        <v>102.29578743732482</v>
      </c>
    </row>
    <row r="17" spans="1:5" ht="18.75" customHeight="1">
      <c r="A17" s="4" t="s">
        <v>19</v>
      </c>
      <c r="B17" s="5" t="s">
        <v>1</v>
      </c>
      <c r="C17" s="14">
        <f>C18</f>
        <v>3.2</v>
      </c>
      <c r="D17" s="19">
        <f>D18</f>
        <v>85.1</v>
      </c>
      <c r="E17" s="17">
        <f t="shared" si="0"/>
        <v>2659.3749999999995</v>
      </c>
    </row>
    <row r="18" spans="1:5" ht="18.75" customHeight="1">
      <c r="A18" s="6" t="s">
        <v>20</v>
      </c>
      <c r="B18" s="6" t="s">
        <v>1</v>
      </c>
      <c r="C18" s="14">
        <v>3.2</v>
      </c>
      <c r="D18" s="15">
        <v>85.1</v>
      </c>
      <c r="E18" s="17">
        <f t="shared" si="0"/>
        <v>2659.3749999999995</v>
      </c>
    </row>
    <row r="19" spans="1:5" ht="18.75" customHeight="1">
      <c r="A19" s="4" t="s">
        <v>21</v>
      </c>
      <c r="B19" s="5" t="s">
        <v>8</v>
      </c>
      <c r="C19" s="14">
        <f>C20</f>
        <v>4053</v>
      </c>
      <c r="D19" s="19">
        <f>D20</f>
        <v>3692.3</v>
      </c>
      <c r="E19" s="17">
        <f t="shared" si="0"/>
        <v>91.10041944238836</v>
      </c>
    </row>
    <row r="20" spans="1:5" ht="42" customHeight="1">
      <c r="A20" s="6" t="s">
        <v>22</v>
      </c>
      <c r="B20" s="6" t="s">
        <v>23</v>
      </c>
      <c r="C20" s="14">
        <v>4053</v>
      </c>
      <c r="D20" s="20">
        <v>3692.3</v>
      </c>
      <c r="E20" s="17">
        <f t="shared" si="0"/>
        <v>91.10041944238836</v>
      </c>
    </row>
    <row r="21" spans="1:5" ht="21" customHeight="1">
      <c r="A21" s="4" t="s">
        <v>24</v>
      </c>
      <c r="B21" s="5" t="s">
        <v>9</v>
      </c>
      <c r="C21" s="14">
        <f>C22</f>
        <v>26406.4</v>
      </c>
      <c r="D21" s="19">
        <f>D22</f>
        <v>27940.4</v>
      </c>
      <c r="E21" s="17">
        <f t="shared" si="0"/>
        <v>105.80919777023752</v>
      </c>
    </row>
    <row r="22" spans="1:5" ht="30" customHeight="1">
      <c r="A22" s="6" t="s">
        <v>25</v>
      </c>
      <c r="B22" s="6" t="s">
        <v>26</v>
      </c>
      <c r="C22" s="14">
        <v>26406.4</v>
      </c>
      <c r="D22" s="15">
        <v>27940.4</v>
      </c>
      <c r="E22" s="17">
        <f t="shared" si="0"/>
        <v>105.80919777023752</v>
      </c>
    </row>
    <row r="23" spans="1:5" s="2" customFormat="1" ht="20.25" customHeight="1">
      <c r="A23" s="7"/>
      <c r="B23" s="12" t="s">
        <v>27</v>
      </c>
      <c r="C23" s="13">
        <f>C24+C30+C35++C37</f>
        <v>25800</v>
      </c>
      <c r="D23" s="13">
        <f>D24+D30+D35++D37</f>
        <v>20717.899999999998</v>
      </c>
      <c r="E23" s="17">
        <f t="shared" si="0"/>
        <v>80.30193798449612</v>
      </c>
    </row>
    <row r="24" spans="1:5" ht="78" customHeight="1">
      <c r="A24" s="4" t="s">
        <v>28</v>
      </c>
      <c r="B24" s="5" t="s">
        <v>4</v>
      </c>
      <c r="C24" s="14">
        <f>C25+C26+C27+C28+C29</f>
        <v>10050</v>
      </c>
      <c r="D24" s="14">
        <f>D25+D26+D27+D28+D29</f>
        <v>10255.4</v>
      </c>
      <c r="E24" s="17">
        <f t="shared" si="0"/>
        <v>102.04378109452736</v>
      </c>
    </row>
    <row r="25" spans="1:5" ht="63.75">
      <c r="A25" s="6" t="s">
        <v>29</v>
      </c>
      <c r="B25" s="6" t="s">
        <v>30</v>
      </c>
      <c r="C25" s="14">
        <v>3200</v>
      </c>
      <c r="D25" s="15">
        <v>3222.7</v>
      </c>
      <c r="E25" s="17">
        <f t="shared" si="0"/>
        <v>100.709375</v>
      </c>
    </row>
    <row r="26" spans="1:5" ht="63.75">
      <c r="A26" s="6" t="s">
        <v>80</v>
      </c>
      <c r="B26" s="6" t="s">
        <v>81</v>
      </c>
      <c r="C26" s="14">
        <v>1800</v>
      </c>
      <c r="D26" s="15">
        <v>2100.5</v>
      </c>
      <c r="E26" s="17">
        <f t="shared" si="0"/>
        <v>116.69444444444443</v>
      </c>
    </row>
    <row r="27" spans="1:5" ht="51">
      <c r="A27" s="6" t="s">
        <v>31</v>
      </c>
      <c r="B27" s="6" t="s">
        <v>32</v>
      </c>
      <c r="C27" s="14">
        <v>1400</v>
      </c>
      <c r="D27" s="15">
        <v>1487.2</v>
      </c>
      <c r="E27" s="17">
        <f t="shared" si="0"/>
        <v>106.22857142857143</v>
      </c>
    </row>
    <row r="28" spans="1:5" ht="25.5">
      <c r="A28" s="6" t="s">
        <v>82</v>
      </c>
      <c r="B28" s="6" t="s">
        <v>83</v>
      </c>
      <c r="C28" s="14">
        <v>1300</v>
      </c>
      <c r="D28" s="15">
        <v>1059</v>
      </c>
      <c r="E28" s="17">
        <f t="shared" si="0"/>
        <v>81.46153846153847</v>
      </c>
    </row>
    <row r="29" spans="1:5" ht="69" customHeight="1">
      <c r="A29" s="6" t="s">
        <v>33</v>
      </c>
      <c r="B29" s="6" t="s">
        <v>34</v>
      </c>
      <c r="C29" s="14">
        <v>2350</v>
      </c>
      <c r="D29" s="17">
        <v>2386</v>
      </c>
      <c r="E29" s="17">
        <f t="shared" si="0"/>
        <v>101.53191489361701</v>
      </c>
    </row>
    <row r="30" spans="1:5" ht="39" customHeight="1">
      <c r="A30" s="4" t="s">
        <v>35</v>
      </c>
      <c r="B30" s="5" t="s">
        <v>36</v>
      </c>
      <c r="C30" s="14">
        <f>C31+C32</f>
        <v>15600</v>
      </c>
      <c r="D30" s="14">
        <f>D31+D32</f>
        <v>10256.2</v>
      </c>
      <c r="E30" s="17">
        <f t="shared" si="0"/>
        <v>65.7448717948718</v>
      </c>
    </row>
    <row r="31" spans="1:5" ht="76.5">
      <c r="A31" s="6" t="s">
        <v>37</v>
      </c>
      <c r="B31" s="6" t="s">
        <v>38</v>
      </c>
      <c r="C31" s="14">
        <v>6100</v>
      </c>
      <c r="D31" s="15">
        <v>3618.5</v>
      </c>
      <c r="E31" s="17">
        <f t="shared" si="0"/>
        <v>59.31967213114754</v>
      </c>
    </row>
    <row r="32" spans="1:5" ht="25.5">
      <c r="A32" s="8" t="s">
        <v>39</v>
      </c>
      <c r="B32" s="9" t="s">
        <v>40</v>
      </c>
      <c r="C32" s="14">
        <f>C33+C34</f>
        <v>9500</v>
      </c>
      <c r="D32" s="15">
        <v>6637.7</v>
      </c>
      <c r="E32" s="17">
        <f t="shared" si="0"/>
        <v>69.87052631578948</v>
      </c>
    </row>
    <row r="33" spans="1:5" ht="38.25">
      <c r="A33" s="6" t="s">
        <v>41</v>
      </c>
      <c r="B33" s="6" t="s">
        <v>42</v>
      </c>
      <c r="C33" s="14">
        <v>3500</v>
      </c>
      <c r="D33" s="15">
        <v>2074.4</v>
      </c>
      <c r="E33" s="17">
        <f t="shared" si="0"/>
        <v>59.26857142857143</v>
      </c>
    </row>
    <row r="34" spans="1:5" ht="38.25">
      <c r="A34" s="6" t="s">
        <v>84</v>
      </c>
      <c r="B34" s="6" t="s">
        <v>85</v>
      </c>
      <c r="C34" s="14">
        <v>6000</v>
      </c>
      <c r="D34" s="15">
        <v>4563.3</v>
      </c>
      <c r="E34" s="17">
        <f t="shared" si="0"/>
        <v>76.055</v>
      </c>
    </row>
    <row r="35" spans="1:5" ht="31.5">
      <c r="A35" s="4" t="s">
        <v>43</v>
      </c>
      <c r="B35" s="5" t="s">
        <v>44</v>
      </c>
      <c r="C35" s="14">
        <f>C36</f>
        <v>50</v>
      </c>
      <c r="D35" s="19">
        <f>D36</f>
        <v>99.5</v>
      </c>
      <c r="E35" s="17">
        <f t="shared" si="0"/>
        <v>199</v>
      </c>
    </row>
    <row r="36" spans="1:5" ht="38.25">
      <c r="A36" s="6" t="s">
        <v>45</v>
      </c>
      <c r="B36" s="6" t="s">
        <v>46</v>
      </c>
      <c r="C36" s="14">
        <v>50</v>
      </c>
      <c r="D36" s="15">
        <v>99.5</v>
      </c>
      <c r="E36" s="17">
        <f t="shared" si="0"/>
        <v>199</v>
      </c>
    </row>
    <row r="37" spans="1:5" ht="31.5">
      <c r="A37" s="4" t="s">
        <v>47</v>
      </c>
      <c r="B37" s="5" t="s">
        <v>48</v>
      </c>
      <c r="C37" s="14">
        <f>C38</f>
        <v>100</v>
      </c>
      <c r="D37" s="19">
        <f>D38</f>
        <v>106.8</v>
      </c>
      <c r="E37" s="17">
        <f t="shared" si="0"/>
        <v>106.80000000000001</v>
      </c>
    </row>
    <row r="38" spans="1:5" ht="12.75">
      <c r="A38" s="6" t="s">
        <v>49</v>
      </c>
      <c r="B38" s="6" t="s">
        <v>50</v>
      </c>
      <c r="C38" s="14">
        <v>100</v>
      </c>
      <c r="D38" s="15">
        <v>106.8</v>
      </c>
      <c r="E38" s="17">
        <f t="shared" si="0"/>
        <v>106.80000000000001</v>
      </c>
    </row>
    <row r="39" spans="1:5" ht="31.5">
      <c r="A39" s="10" t="s">
        <v>51</v>
      </c>
      <c r="B39" s="11" t="s">
        <v>2</v>
      </c>
      <c r="C39" s="13">
        <f>C41+C43+C49+C52+C54</f>
        <v>154034.40000000002</v>
      </c>
      <c r="D39" s="13">
        <f>D41+D43+D49+D52+D54</f>
        <v>152562.00000000003</v>
      </c>
      <c r="E39" s="17">
        <f t="shared" si="0"/>
        <v>99.04410962745985</v>
      </c>
    </row>
    <row r="40" spans="1:5" ht="15.75">
      <c r="A40" s="10"/>
      <c r="B40" s="11"/>
      <c r="C40" s="13">
        <f>C41+C43+C49+C52</f>
        <v>154034.40000000002</v>
      </c>
      <c r="D40" s="13">
        <f>D41+D43+D49+D52</f>
        <v>153508.80000000002</v>
      </c>
      <c r="E40" s="17">
        <f t="shared" si="0"/>
        <v>99.65877751982674</v>
      </c>
    </row>
    <row r="41" spans="1:5" ht="47.25">
      <c r="A41" s="4" t="s">
        <v>52</v>
      </c>
      <c r="B41" s="5" t="s">
        <v>53</v>
      </c>
      <c r="C41" s="14">
        <f>C42</f>
        <v>26711</v>
      </c>
      <c r="D41" s="19">
        <f>D42</f>
        <v>26711</v>
      </c>
      <c r="E41" s="17">
        <f t="shared" si="0"/>
        <v>100</v>
      </c>
    </row>
    <row r="42" spans="1:5" ht="25.5">
      <c r="A42" s="6" t="s">
        <v>54</v>
      </c>
      <c r="B42" s="6" t="s">
        <v>55</v>
      </c>
      <c r="C42" s="14">
        <v>26711</v>
      </c>
      <c r="D42" s="17">
        <v>26711</v>
      </c>
      <c r="E42" s="17">
        <f t="shared" si="0"/>
        <v>100</v>
      </c>
    </row>
    <row r="43" spans="1:5" ht="25.5">
      <c r="A43" s="8" t="s">
        <v>56</v>
      </c>
      <c r="B43" s="9" t="s">
        <v>57</v>
      </c>
      <c r="C43" s="14">
        <f>C44+C45+C46+C47+C48</f>
        <v>112796.2</v>
      </c>
      <c r="D43" s="14">
        <f>D44+D45+D46+D47+D48</f>
        <v>112526.6</v>
      </c>
      <c r="E43" s="17">
        <f t="shared" si="0"/>
        <v>99.76098485587282</v>
      </c>
    </row>
    <row r="44" spans="1:5" ht="63.75">
      <c r="A44" s="6" t="s">
        <v>58</v>
      </c>
      <c r="B44" s="6" t="s">
        <v>59</v>
      </c>
      <c r="C44" s="14">
        <v>2699.5</v>
      </c>
      <c r="D44" s="15">
        <v>2699.5</v>
      </c>
      <c r="E44" s="17">
        <f t="shared" si="0"/>
        <v>100</v>
      </c>
    </row>
    <row r="45" spans="1:5" ht="37.5" customHeight="1">
      <c r="A45" s="6" t="s">
        <v>76</v>
      </c>
      <c r="B45" s="6" t="s">
        <v>77</v>
      </c>
      <c r="C45" s="14">
        <v>15356.3</v>
      </c>
      <c r="D45" s="15">
        <v>15356.3</v>
      </c>
      <c r="E45" s="17">
        <f t="shared" si="0"/>
        <v>100</v>
      </c>
    </row>
    <row r="46" spans="1:5" ht="66.75" customHeight="1">
      <c r="A46" s="6" t="s">
        <v>74</v>
      </c>
      <c r="B46" s="6" t="s">
        <v>72</v>
      </c>
      <c r="C46" s="14">
        <v>31899.6</v>
      </c>
      <c r="D46" s="14">
        <v>31899.6</v>
      </c>
      <c r="E46" s="17">
        <f t="shared" si="0"/>
        <v>100</v>
      </c>
    </row>
    <row r="47" spans="1:5" ht="51.75" customHeight="1">
      <c r="A47" s="6" t="s">
        <v>75</v>
      </c>
      <c r="B47" s="6" t="s">
        <v>73</v>
      </c>
      <c r="C47" s="14">
        <v>24582.3</v>
      </c>
      <c r="D47" s="14">
        <v>24582.3</v>
      </c>
      <c r="E47" s="17">
        <f t="shared" si="0"/>
        <v>100</v>
      </c>
    </row>
    <row r="48" spans="1:5" ht="36" customHeight="1">
      <c r="A48" s="6" t="s">
        <v>78</v>
      </c>
      <c r="B48" s="6" t="s">
        <v>79</v>
      </c>
      <c r="C48" s="14">
        <v>38258.5</v>
      </c>
      <c r="D48" s="15">
        <v>37988.9</v>
      </c>
      <c r="E48" s="17">
        <f t="shared" si="0"/>
        <v>99.29531999424964</v>
      </c>
    </row>
    <row r="49" spans="1:5" ht="25.5">
      <c r="A49" s="8" t="s">
        <v>60</v>
      </c>
      <c r="B49" s="9" t="s">
        <v>61</v>
      </c>
      <c r="C49" s="14">
        <f>C50+C51</f>
        <v>1515</v>
      </c>
      <c r="D49" s="14">
        <f>D50+D51</f>
        <v>1515</v>
      </c>
      <c r="E49" s="17">
        <f t="shared" si="0"/>
        <v>100</v>
      </c>
    </row>
    <row r="50" spans="1:5" ht="38.25">
      <c r="A50" s="6" t="s">
        <v>62</v>
      </c>
      <c r="B50" s="6" t="s">
        <v>63</v>
      </c>
      <c r="C50" s="14">
        <v>916.5</v>
      </c>
      <c r="D50" s="15">
        <v>916.5</v>
      </c>
      <c r="E50" s="17">
        <f t="shared" si="0"/>
        <v>100</v>
      </c>
    </row>
    <row r="51" spans="1:5" ht="25.5">
      <c r="A51" s="6" t="s">
        <v>64</v>
      </c>
      <c r="B51" s="6" t="s">
        <v>65</v>
      </c>
      <c r="C51" s="14">
        <v>598.5</v>
      </c>
      <c r="D51" s="15">
        <v>598.5</v>
      </c>
      <c r="E51" s="17">
        <f t="shared" si="0"/>
        <v>100</v>
      </c>
    </row>
    <row r="52" spans="1:5" ht="12.75">
      <c r="A52" s="8" t="s">
        <v>66</v>
      </c>
      <c r="B52" s="9" t="s">
        <v>67</v>
      </c>
      <c r="C52" s="14">
        <f>C53</f>
        <v>13012.2</v>
      </c>
      <c r="D52" s="14">
        <f>D53</f>
        <v>12756.2</v>
      </c>
      <c r="E52" s="17">
        <f t="shared" si="0"/>
        <v>98.03261554541123</v>
      </c>
    </row>
    <row r="53" spans="1:5" ht="25.5">
      <c r="A53" s="6" t="s">
        <v>68</v>
      </c>
      <c r="B53" s="6" t="s">
        <v>69</v>
      </c>
      <c r="C53" s="14">
        <v>13012.2</v>
      </c>
      <c r="D53" s="15">
        <v>12756.2</v>
      </c>
      <c r="E53" s="17">
        <f t="shared" si="0"/>
        <v>98.03261554541123</v>
      </c>
    </row>
    <row r="54" spans="1:5" ht="12.75">
      <c r="A54" s="6"/>
      <c r="B54" s="6"/>
      <c r="C54" s="14"/>
      <c r="D54" s="21">
        <v>-946.8</v>
      </c>
      <c r="E54" s="17"/>
    </row>
    <row r="55" spans="1:5" ht="20.25">
      <c r="A55" s="7"/>
      <c r="B55" s="3" t="s">
        <v>70</v>
      </c>
      <c r="C55" s="13">
        <f>C11+C39</f>
        <v>238381.40000000002</v>
      </c>
      <c r="D55" s="13">
        <f>D11+D39</f>
        <v>234244.80000000005</v>
      </c>
      <c r="E55" s="17">
        <f t="shared" si="0"/>
        <v>98.26471360601123</v>
      </c>
    </row>
  </sheetData>
  <sheetProtection/>
  <mergeCells count="11">
    <mergeCell ref="A1:E1"/>
    <mergeCell ref="C2:E2"/>
    <mergeCell ref="C3:E3"/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2017-05-05T12:29:54Z</cp:lastPrinted>
  <dcterms:created xsi:type="dcterms:W3CDTF">1996-10-08T23:32:33Z</dcterms:created>
  <dcterms:modified xsi:type="dcterms:W3CDTF">2017-05-05T12:29:58Z</dcterms:modified>
  <cp:category/>
  <cp:version/>
  <cp:contentType/>
  <cp:contentStatus/>
</cp:coreProperties>
</file>