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Доходы!$H$8</definedName>
    <definedName name="FIO" localSheetId="0">Доходы!$D$24</definedName>
    <definedName name="FIO" localSheetId="1">Расходы!$D$21</definedName>
    <definedName name="FORM_CODE" localSheetId="0">Доходы!#REF!</definedName>
    <definedName name="LAST_CELL" localSheetId="0">Доходы!$F$82</definedName>
    <definedName name="LAST_CELL" localSheetId="2">Источники!#REF!</definedName>
    <definedName name="LAST_CELL" localSheetId="1">Расходы!$F$178</definedName>
    <definedName name="PARAMS" localSheetId="0">Доходы!$H$6</definedName>
    <definedName name="PERIOD" localSheetId="0">Доходы!#REF!</definedName>
    <definedName name="RANGE_NAMES" localSheetId="0">Доходы!#REF!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Доходы!$H$9</definedName>
    <definedName name="REND_1" localSheetId="0">Доходы!$A$82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Доходы!#REF!</definedName>
    <definedName name="SRC_KIND" localSheetId="0">Доходы!#REF!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<sst xmlns="http://schemas.openxmlformats.org/spreadsheetml/2006/main" count="896" uniqueCount="430">
  <si>
    <t>ОТЧЕТ ОБ ИСПОЛНЕНИИ БЮДЖЕТА</t>
  </si>
  <si>
    <t>01.04.2018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</si>
  <si>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</si>
  <si>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</si>
  <si>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</si>
  <si>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</si>
  <si>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</si>
  <si>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</si>
  <si>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</si>
  <si>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</si>
  <si>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</si>
  <si>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</si>
  <si>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</si>
  <si>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</si>
  <si>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</si>
  <si>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</si>
  <si>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</si>
  <si>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</si>
  <si>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</si>
  <si>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</si>
  <si>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</si>
  <si>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</si>
  <si>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</si>
  <si>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</si>
  <si>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</si>
  <si>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</si>
  <si>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</si>
  <si>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</si>
  <si>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</si>
  <si>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</si>
  <si>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</si>
  <si>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</si>
  <si>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</si>
  <si>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</si>
  <si>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</si>
  <si>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</si>
  <si>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</si>
  <si>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</si>
  <si>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</si>
  <si>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</si>
  <si>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</si>
  <si>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</si>
  <si>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</si>
  <si>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</si>
  <si>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</si>
  <si>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</si>
  <si>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</si>
  <si>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</si>
  <si>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</si>
  <si>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</si>
  <si>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</si>
  <si>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</si>
  <si>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</si>
  <si>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</si>
  <si>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</si>
  <si>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</si>
  <si>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</si>
  <si>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</si>
  <si>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</si>
  <si>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</si>
  <si>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</si>
  <si>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</si>
  <si>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</si>
  <si>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</si>
  <si>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</si>
  <si>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</si>
  <si>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</si>
  <si>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</si>
  <si>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</si>
  <si>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</si>
  <si>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</si>
  <si>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</si>
  <si>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</si>
  <si>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</si>
  <si>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</si>
  <si>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</si>
  <si>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</si>
  <si>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</si>
  <si>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</si>
  <si>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</si>
  <si>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</si>
  <si>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</si>
  <si>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</si>
  <si>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</si>
  <si>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</si>
  <si>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</si>
  <si>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</si>
  <si>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</si>
  <si>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</si>
  <si>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</si>
  <si>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</si>
  <si>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</si>
  <si>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</si>
  <si>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</si>
  <si>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</si>
  <si>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</si>
  <si>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</si>
  <si>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</si>
  <si>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</si>
  <si>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</si>
  <si>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</si>
  <si>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</si>
  <si>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</si>
  <si>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</si>
  <si>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</si>
  <si>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</si>
  <si>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</si>
  <si>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</si>
  <si>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</si>
  <si>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</si>
  <si>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</si>
  <si>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</si>
  <si>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</si>
  <si>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</si>
  <si>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</si>
  <si>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</si>
  <si>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</si>
  <si>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</si>
  <si>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</si>
  <si>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</si>
  <si>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</si>
  <si>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</si>
  <si>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</si>
  <si>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</si>
  <si>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</si>
  <si>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</si>
  <si>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</si>
  <si>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</si>
  <si>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</si>
  <si>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</si>
  <si>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</si>
  <si>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</si>
  <si>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</si>
  <si>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</si>
  <si>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</si>
  <si>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</si>
  <si>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</si>
  <si>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</si>
  <si>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</si>
  <si>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</si>
  <si>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</si>
  <si>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</si>
  <si>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</si>
  <si>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</si>
  <si>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</si>
  <si>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</si>
  <si>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</si>
  <si>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</si>
  <si>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</si>
  <si>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</si>
  <si>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</si>
  <si>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</si>
  <si>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</si>
  <si>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</si>
  <si>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</si>
  <si>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</si>
  <si>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</si>
  <si>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</si>
  <si>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</si>
  <si>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</si>
  <si>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</si>
  <si>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</si>
  <si>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</si>
  <si>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</si>
  <si>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</si>
  <si>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</si>
  <si>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</si>
  <si>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</si>
  <si>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</si>
  <si>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</si>
  <si>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</si>
  <si>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</si>
  <si>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</si>
  <si>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</si>
  <si>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</si>
  <si>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</si>
  <si>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</si>
  <si>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</si>
  <si>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</si>
  <si>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</si>
  <si>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</si>
  <si>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</si>
  <si>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</si>
  <si>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</si>
  <si>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</si>
  <si>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</si>
  <si>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</si>
  <si>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</si>
  <si>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</si>
  <si>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</si>
  <si>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</si>
  <si>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</si>
  <si>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</si>
  <si>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</si>
  <si>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</si>
  <si>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</si>
  <si>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</si>
  <si>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</si>
  <si>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</si>
  <si>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</si>
  <si>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</si>
  <si>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</si>
  <si>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</si>
  <si>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</si>
  <si>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</si>
  <si>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</si>
  <si>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</si>
  <si>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</si>
  <si>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</si>
  <si>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</si>
  <si>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</si>
  <si>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</si>
  <si>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</si>
  <si>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</si>
  <si>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</si>
  <si>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</si>
  <si>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</si>
  <si>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</si>
  <si>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</si>
  <si>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</si>
  <si>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</si>
  <si>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</si>
  <si>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</si>
  <si>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</si>
  <si>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</si>
  <si>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</si>
  <si>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</si>
  <si>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</si>
  <si>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</si>
  <si>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</si>
  <si>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</si>
  <si>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</si>
  <si>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</si>
  <si>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</si>
  <si>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</si>
  <si>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</si>
  <si>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</si>
  <si>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</si>
  <si>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</si>
  <si>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</si>
  <si>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</si>
  <si>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</si>
  <si>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</si>
  <si>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</si>
  <si>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</si>
  <si>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</si>
  <si>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</si>
  <si>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</si>
  <si>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</si>
  <si>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</si>
  <si>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</si>
  <si>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</si>
  <si>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</si>
  <si>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</si>
  <si>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</si>
  <si>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</si>
  <si>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</si>
  <si>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</si>
  <si>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</si>
  <si>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</si>
  <si>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</si>
  <si>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</si>
  <si>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</si>
  <si>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</si>
  <si>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</si>
  <si>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>Основное мероприятие "Поддержка проектов местных инциатив граждан"</t>
  </si>
  <si>
    <t xml:space="preserve">009 0409 1500100000 000 </t>
  </si>
  <si>
    <t>Содействие развитию на части территории поселения иных форм местного самоуправления</t>
  </si>
  <si>
    <t xml:space="preserve">009 0409 1500170880 000 </t>
  </si>
  <si>
    <t xml:space="preserve">009 0409 1500170880 240 </t>
  </si>
  <si>
    <t xml:space="preserve">009 0409 1500170880 244 </t>
  </si>
  <si>
    <t>Другие вопросы в области национальной экономики</t>
  </si>
  <si>
    <t xml:space="preserve">009 0412 0000000000 000 </t>
  </si>
  <si>
    <t xml:space="preserve">009 0412 1100000000 000 </t>
  </si>
  <si>
    <t>Основное мероприятие "Газификация Шапкинского сельского поселения"</t>
  </si>
  <si>
    <t xml:space="preserve">009 0412 1100100000 000 </t>
  </si>
  <si>
    <t>Мероприятия по газификации территории</t>
  </si>
  <si>
    <t xml:space="preserve">009 0412 1100113200 000 </t>
  </si>
  <si>
    <t xml:space="preserve">009 0412 1100113200 240 </t>
  </si>
  <si>
    <t xml:space="preserve">009 0412 1100113200 244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</si>
  <si>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</si>
  <si>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</si>
  <si>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</si>
  <si>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</si>
  <si>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</si>
  <si>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</si>
  <si>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</si>
  <si>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</si>
  <si>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</si>
  <si>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</si>
  <si>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</si>
  <si>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</si>
  <si>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</si>
  <si>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</si>
  <si>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</si>
  <si>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</si>
  <si>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</si>
  <si>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</si>
  <si>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</si>
  <si>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</si>
  <si>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</si>
  <si>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</si>
  <si>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</si>
  <si>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</si>
  <si>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</si>
  <si>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</si>
  <si>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</si>
  <si>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</si>
  <si>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</si>
  <si>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</si>
  <si>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</si>
  <si>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</si>
  <si>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</si>
  <si>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</si>
  <si>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</si>
  <si>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</si>
  <si>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</si>
  <si>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</si>
  <si>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</si>
  <si>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</si>
  <si>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</si>
  <si>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</si>
  <si>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</si>
  <si>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</si>
  <si>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</si>
  <si>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>Мероприятия по устойчивому развитию части территорий</t>
  </si>
  <si>
    <t xml:space="preserve">009 0503 15001S0880 000 </t>
  </si>
  <si>
    <t xml:space="preserve">009 0503 15001S0880 240 </t>
  </si>
  <si>
    <t xml:space="preserve">009 0503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</si>
  <si>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</si>
  <si>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</si>
  <si>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</si>
  <si>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</si>
  <si>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</si>
  <si>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</si>
  <si>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</si>
  <si>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</si>
  <si>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</si>
  <si>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</si>
  <si>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</si>
  <si>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</si>
  <si>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</si>
  <si>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</si>
  <si>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</si>
  <si>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</si>
  <si>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</si>
  <si>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</si>
  <si>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</si>
  <si>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</si>
  <si>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</si>
  <si>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</si>
  <si>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</si>
  <si>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</si>
  <si>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</si>
  <si>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</si>
  <si>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</si>
  <si>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</si>
  <si>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</si>
  <si>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</si>
  <si>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</si>
  <si>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</si>
  <si>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</si>
  <si>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</si>
  <si>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</si>
  <si>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</si>
  <si>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</si>
  <si>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</si>
  <si>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</si>
  <si>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</si>
  <si>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</si>
  <si>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</si>
  <si>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</si>
  <si>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</si>
  <si>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</si>
  <si>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</si>
  <si>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</si>
  <si>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</si>
  <si>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</si>
  <si>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</si>
  <si>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</si>
  <si>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</si>
  <si>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</si>
  <si>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</si>
  <si>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</si>
  <si>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</si>
  <si>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</si>
  <si>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</si>
  <si>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</si>
  <si>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</si>
  <si>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</si>
  <si>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</si>
  <si>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</si>
  <si>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</si>
  <si>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</si>
  <si>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</si>
  <si>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</si>
  <si>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</si>
  <si>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</si>
  <si>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</si>
  <si>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</si>
  <si>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</si>
  <si>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</si>
  <si>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</si>
  <si>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</si>
  <si>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</si>
  <si>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</si>
  <si>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</si>
  <si>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</si>
  <si>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</si>
  <si>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</si>
  <si>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</si>
  <si>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</si>
  <si>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</si>
  <si>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</si>
  <si>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</si>
  <si>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</si>
  <si>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</si>
  <si>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</si>
  <si>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</si>
  <si>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</si>
  <si>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</si>
  <si>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</si>
  <si>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1. ДОХОДЫ</t>
  </si>
  <si>
    <t>к отчету об исполнение бюджета Шапкинского сельского</t>
  </si>
  <si>
    <t>поселения Тосненского района Ленинградской области</t>
  </si>
  <si>
    <t xml:space="preserve">Приложение </t>
  </si>
  <si>
    <t>за 1 квартал  2018г.</t>
  </si>
  <si>
    <t xml:space="preserve">                        2. РАСХОДЫ</t>
  </si>
  <si>
    <t xml:space="preserve">                    3. Источники 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</si>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</sst>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C18" sqref="C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D1" s="110" t="s">
        <v>425</v>
      </c>
    </row>
    <row r="2" spans="1:6" ht="12.75" customHeight="1" x14ac:dyDescent="0.2">
      <c r="D2" t="s">
        <v>423</v>
      </c>
    </row>
    <row r="3" spans="1:6" ht="12.75" customHeight="1" x14ac:dyDescent="0.2">
      <c r="D3" t="s">
        <v>424</v>
      </c>
    </row>
    <row r="4" spans="1:6" ht="12.75" customHeight="1" x14ac:dyDescent="0.2">
      <c r="D4" s="110" t="s">
        <v>426</v>
      </c>
    </row>
    <row r="5" spans="1:6" ht="12.75" customHeight="1" x14ac:dyDescent="0.25">
      <c r="A5" s="96"/>
      <c r="B5" s="96"/>
      <c r="C5" s="96"/>
      <c r="D5" s="96"/>
      <c r="E5" s="2"/>
    </row>
    <row r="6" spans="1:6" x14ac:dyDescent="0.2">
      <c r="A6" s="108" t="s">
        <v>0</v>
      </c>
      <c r="B6" s="109"/>
      <c r="C6" s="109"/>
      <c r="D6" s="109"/>
      <c r="E6" s="109"/>
      <c r="F6" s="109"/>
    </row>
    <row r="7" spans="1:6" ht="16.899999999999999" customHeight="1" x14ac:dyDescent="0.2">
      <c r="A7" s="109"/>
      <c r="B7" s="109"/>
      <c r="C7" s="109"/>
      <c r="D7" s="109"/>
      <c r="E7" s="109"/>
      <c r="F7" s="109"/>
    </row>
    <row r="8" spans="1:6" x14ac:dyDescent="0.2">
      <c r="A8" s="109"/>
      <c r="B8" s="109"/>
      <c r="C8" s="109"/>
      <c r="D8" s="109"/>
      <c r="E8" s="109"/>
      <c r="F8" s="109"/>
    </row>
    <row r="9" spans="1:6" ht="39.75" customHeight="1" x14ac:dyDescent="0.2">
      <c r="A9" s="109"/>
      <c r="B9" s="109"/>
      <c r="C9" s="109"/>
      <c r="D9" s="109"/>
      <c r="E9" s="109"/>
      <c r="F9" s="109"/>
    </row>
    <row r="10" spans="1:6" ht="22.5" customHeight="1" thickBot="1" x14ac:dyDescent="0.25">
      <c r="A10" s="83"/>
      <c r="B10" s="83"/>
      <c r="C10" s="107" t="s">
        <v>422</v>
      </c>
      <c r="D10" s="83"/>
      <c r="E10" s="3"/>
      <c r="F10" s="106"/>
    </row>
    <row r="11" spans="1:6" ht="4.1500000000000004" customHeight="1" x14ac:dyDescent="0.2">
      <c r="A11" s="90" t="s">
        <v>2</v>
      </c>
      <c r="B11" s="84" t="s">
        <v>3</v>
      </c>
      <c r="C11" s="84" t="s">
        <v>4</v>
      </c>
      <c r="D11" s="87" t="s">
        <v>5</v>
      </c>
      <c r="E11" s="87" t="s">
        <v>6</v>
      </c>
      <c r="F11" s="93" t="s">
        <v>7</v>
      </c>
    </row>
    <row r="12" spans="1:6" ht="3.6" customHeight="1" x14ac:dyDescent="0.2">
      <c r="A12" s="91"/>
      <c r="B12" s="85"/>
      <c r="C12" s="85"/>
      <c r="D12" s="88"/>
      <c r="E12" s="88"/>
      <c r="F12" s="94"/>
    </row>
    <row r="13" spans="1:6" ht="3" customHeight="1" x14ac:dyDescent="0.2">
      <c r="A13" s="91"/>
      <c r="B13" s="85"/>
      <c r="C13" s="85"/>
      <c r="D13" s="88"/>
      <c r="E13" s="88"/>
      <c r="F13" s="94"/>
    </row>
    <row r="14" spans="1:6" ht="3" customHeight="1" x14ac:dyDescent="0.2">
      <c r="A14" s="91"/>
      <c r="B14" s="85"/>
      <c r="C14" s="85"/>
      <c r="D14" s="88"/>
      <c r="E14" s="88"/>
      <c r="F14" s="94"/>
    </row>
    <row r="15" spans="1:6" ht="3" customHeight="1" x14ac:dyDescent="0.2">
      <c r="A15" s="91"/>
      <c r="B15" s="85"/>
      <c r="C15" s="85"/>
      <c r="D15" s="88"/>
      <c r="E15" s="88"/>
      <c r="F15" s="94"/>
    </row>
    <row r="16" spans="1:6" ht="3" customHeight="1" x14ac:dyDescent="0.2">
      <c r="A16" s="91"/>
      <c r="B16" s="85"/>
      <c r="C16" s="85"/>
      <c r="D16" s="88"/>
      <c r="E16" s="88"/>
      <c r="F16" s="94"/>
    </row>
    <row r="17" spans="1:6" ht="23.45" customHeight="1" x14ac:dyDescent="0.2">
      <c r="A17" s="92"/>
      <c r="B17" s="86"/>
      <c r="C17" s="86"/>
      <c r="D17" s="89"/>
      <c r="E17" s="89"/>
      <c r="F17" s="95"/>
    </row>
    <row r="18" spans="1:6" ht="12.6" customHeight="1" thickBot="1" x14ac:dyDescent="0.25">
      <c r="A18" s="7">
        <v>1</v>
      </c>
      <c r="B18" s="8">
        <v>2</v>
      </c>
      <c r="C18" s="9">
        <v>3</v>
      </c>
      <c r="D18" s="10" t="s">
        <v>8</v>
      </c>
      <c r="E18" s="11" t="s">
        <v>9</v>
      </c>
      <c r="F18" s="12" t="s">
        <v>10</v>
      </c>
    </row>
    <row r="19" spans="1:6" x14ac:dyDescent="0.2">
      <c r="A19" s="13" t="s">
        <v>11</v>
      </c>
      <c r="B19" s="14" t="s">
        <v>12</v>
      </c>
      <c r="C19" s="15" t="s">
        <v>13</v>
      </c>
      <c r="D19" s="16">
        <v>13362167</v>
      </c>
      <c r="E19" s="17">
        <v>4717422.8499999996</v>
      </c>
      <c r="F19" s="16">
        <f>IF(OR(D19="-",IF(E19="-",0,E19)&gt;=IF(D19="-",0,D19)),"-",IF(D19="-",0,D19)-IF(E19="-",0,E19))</f>
        <v>8644744.1500000004</v>
      </c>
    </row>
    <row r="20" spans="1:6" x14ac:dyDescent="0.2">
      <c r="A20" s="18" t="s">
        <v>14</v>
      </c>
      <c r="B20" s="19"/>
      <c r="C20" s="20"/>
      <c r="D20" s="21"/>
      <c r="E20" s="21"/>
      <c r="F20" s="22"/>
    </row>
    <row r="21" spans="1:6" x14ac:dyDescent="0.2">
      <c r="A21" s="23" t="s">
        <v>15</v>
      </c>
      <c r="B21" s="24" t="s">
        <v>12</v>
      </c>
      <c r="C21" s="25" t="s">
        <v>16</v>
      </c>
      <c r="D21" s="26">
        <v>10425267</v>
      </c>
      <c r="E21" s="26">
        <v>2953647.85</v>
      </c>
      <c r="F21" s="27">
        <f>IF(OR(D21="-",IF(E21="-",0,E21)&gt;=IF(D21="-",0,D21)),"-",IF(D21="-",0,D21)-IF(E21="-",0,E21))</f>
        <v>7471619.1500000004</v>
      </c>
    </row>
    <row r="22" spans="1:6" x14ac:dyDescent="0.2">
      <c r="A22" s="23" t="s">
        <v>17</v>
      </c>
      <c r="B22" s="24" t="s">
        <v>12</v>
      </c>
      <c r="C22" s="25" t="s">
        <v>18</v>
      </c>
      <c r="D22" s="26">
        <v>902272</v>
      </c>
      <c r="E22" s="26">
        <v>185497.12</v>
      </c>
      <c r="F22" s="27">
        <f>IF(OR(D22="-",IF(E22="-",0,E22)&gt;=IF(D22="-",0,D22)),"-",IF(D22="-",0,D22)-IF(E22="-",0,E22))</f>
        <v>716774.88</v>
      </c>
    </row>
    <row r="23" spans="1:6" x14ac:dyDescent="0.2">
      <c r="A23" s="23" t="s">
        <v>19</v>
      </c>
      <c r="B23" s="24" t="s">
        <v>12</v>
      </c>
      <c r="C23" s="25" t="s">
        <v>20</v>
      </c>
      <c r="D23" s="26">
        <v>902272</v>
      </c>
      <c r="E23" s="26">
        <v>185497.12</v>
      </c>
      <c r="F23" s="27">
        <f>IF(OR(D23="-",IF(E23="-",0,E23)&gt;=IF(D23="-",0,D23)),"-",IF(D23="-",0,D23)-IF(E23="-",0,E23))</f>
        <v>716774.88</v>
      </c>
    </row>
    <row r="24" spans="1:6" ht="67.5" x14ac:dyDescent="0.2">
      <c r="A24" s="23" t="s">
        <v>21</v>
      </c>
      <c r="B24" s="24" t="s">
        <v>12</v>
      </c>
      <c r="C24" s="25" t="s">
        <v>22</v>
      </c>
      <c r="D24" s="26">
        <v>902272</v>
      </c>
      <c r="E24" s="26">
        <v>185497.12</v>
      </c>
      <c r="F24" s="27">
        <f>IF(OR(D24="-",IF(E24="-",0,E24)&gt;=IF(D24="-",0,D24)),"-",IF(D24="-",0,D24)-IF(E24="-",0,E24))</f>
        <v>716774.88</v>
      </c>
    </row>
    <row r="25" spans="1:6" ht="90" x14ac:dyDescent="0.2">
      <c r="A25" s="28" t="s">
        <v>23</v>
      </c>
      <c r="B25" s="24" t="s">
        <v>12</v>
      </c>
      <c r="C25" s="25" t="s">
        <v>24</v>
      </c>
      <c r="D25" s="26" t="s">
        <v>25</v>
      </c>
      <c r="E25" s="26">
        <v>185188.9</v>
      </c>
      <c r="F25" s="27" t="str">
        <f>IF(OR(D25="-",IF(E25="-",0,E25)&gt;=IF(D25="-",0,D25)),"-",IF(D25="-",0,D25)-IF(E25="-",0,E25))</f>
        <v>-</v>
      </c>
    </row>
    <row r="26" spans="1:6" ht="67.5" x14ac:dyDescent="0.2">
      <c r="A26" s="28" t="s">
        <v>26</v>
      </c>
      <c r="B26" s="24" t="s">
        <v>12</v>
      </c>
      <c r="C26" s="25" t="s">
        <v>27</v>
      </c>
      <c r="D26" s="26" t="s">
        <v>25</v>
      </c>
      <c r="E26" s="26">
        <v>4.0199999999999996</v>
      </c>
      <c r="F26" s="27" t="str">
        <f>IF(OR(D26="-",IF(E26="-",0,E26)&gt;=IF(D26="-",0,D26)),"-",IF(D26="-",0,D26)-IF(E26="-",0,E26))</f>
        <v>-</v>
      </c>
    </row>
    <row r="27" spans="1:6" ht="90" x14ac:dyDescent="0.2">
      <c r="A27" s="28" t="s">
        <v>28</v>
      </c>
      <c r="B27" s="24" t="s">
        <v>12</v>
      </c>
      <c r="C27" s="25" t="s">
        <v>29</v>
      </c>
      <c r="D27" s="26" t="s">
        <v>25</v>
      </c>
      <c r="E27" s="26">
        <v>304.2</v>
      </c>
      <c r="F27" s="27" t="str">
        <f>IF(OR(D27="-",IF(E27="-",0,E27)&gt;=IF(D27="-",0,D27)),"-",IF(D27="-",0,D27)-IF(E27="-",0,E27))</f>
        <v>-</v>
      </c>
    </row>
    <row r="28" spans="1:6" ht="33.75" x14ac:dyDescent="0.2">
      <c r="A28" s="23" t="s">
        <v>30</v>
      </c>
      <c r="B28" s="24" t="s">
        <v>12</v>
      </c>
      <c r="C28" s="25" t="s">
        <v>31</v>
      </c>
      <c r="D28" s="26">
        <v>1410400</v>
      </c>
      <c r="E28" s="26">
        <v>330566.8</v>
      </c>
      <c r="F28" s="27">
        <f>IF(OR(D28="-",IF(E28="-",0,E28)&gt;=IF(D28="-",0,D28)),"-",IF(D28="-",0,D28)-IF(E28="-",0,E28))</f>
        <v>1079833.2</v>
      </c>
    </row>
    <row r="29" spans="1:6" ht="22.5" x14ac:dyDescent="0.2">
      <c r="A29" s="23" t="s">
        <v>32</v>
      </c>
      <c r="B29" s="24" t="s">
        <v>12</v>
      </c>
      <c r="C29" s="25" t="s">
        <v>33</v>
      </c>
      <c r="D29" s="26">
        <v>1410400</v>
      </c>
      <c r="E29" s="26">
        <v>330566.8</v>
      </c>
      <c r="F29" s="27">
        <f>IF(OR(D29="-",IF(E29="-",0,E29)&gt;=IF(D29="-",0,D29)),"-",IF(D29="-",0,D29)-IF(E29="-",0,E29))</f>
        <v>1079833.2</v>
      </c>
    </row>
    <row r="30" spans="1:6" ht="67.5" x14ac:dyDescent="0.2">
      <c r="A30" s="23" t="s">
        <v>34</v>
      </c>
      <c r="B30" s="24" t="s">
        <v>12</v>
      </c>
      <c r="C30" s="25" t="s">
        <v>35</v>
      </c>
      <c r="D30" s="26">
        <v>394912</v>
      </c>
      <c r="E30" s="26">
        <v>136188.18</v>
      </c>
      <c r="F30" s="27">
        <f>IF(OR(D30="-",IF(E30="-",0,E30)&gt;=IF(D30="-",0,D30)),"-",IF(D30="-",0,D30)-IF(E30="-",0,E30))</f>
        <v>258723.82</v>
      </c>
    </row>
    <row r="31" spans="1:6" ht="78.75" x14ac:dyDescent="0.2">
      <c r="A31" s="28" t="s">
        <v>36</v>
      </c>
      <c r="B31" s="24" t="s">
        <v>12</v>
      </c>
      <c r="C31" s="25" t="s">
        <v>37</v>
      </c>
      <c r="D31" s="26">
        <v>11283</v>
      </c>
      <c r="E31" s="26">
        <v>918.05</v>
      </c>
      <c r="F31" s="27">
        <f>IF(OR(D31="-",IF(E31="-",0,E31)&gt;=IF(D31="-",0,D31)),"-",IF(D31="-",0,D31)-IF(E31="-",0,E31))</f>
        <v>10364.950000000001</v>
      </c>
    </row>
    <row r="32" spans="1:6" ht="67.5" x14ac:dyDescent="0.2">
      <c r="A32" s="23" t="s">
        <v>38</v>
      </c>
      <c r="B32" s="24" t="s">
        <v>12</v>
      </c>
      <c r="C32" s="25" t="s">
        <v>39</v>
      </c>
      <c r="D32" s="26">
        <v>1004205</v>
      </c>
      <c r="E32" s="26">
        <v>221838.65</v>
      </c>
      <c r="F32" s="27">
        <f>IF(OR(D32="-",IF(E32="-",0,E32)&gt;=IF(D32="-",0,D32)),"-",IF(D32="-",0,D32)-IF(E32="-",0,E32))</f>
        <v>782366.35</v>
      </c>
    </row>
    <row r="33" spans="1:6" ht="67.5" x14ac:dyDescent="0.2">
      <c r="A33" s="23" t="s">
        <v>40</v>
      </c>
      <c r="B33" s="24" t="s">
        <v>12</v>
      </c>
      <c r="C33" s="25" t="s">
        <v>41</v>
      </c>
      <c r="D33" s="26" t="s">
        <v>25</v>
      </c>
      <c r="E33" s="26">
        <v>-28378.080000000002</v>
      </c>
      <c r="F33" s="27" t="str">
        <f>IF(OR(D33="-",IF(E33="-",0,E33)&gt;=IF(D33="-",0,D33)),"-",IF(D33="-",0,D33)-IF(E33="-",0,E33))</f>
        <v>-</v>
      </c>
    </row>
    <row r="34" spans="1:6" x14ac:dyDescent="0.2">
      <c r="A34" s="23" t="s">
        <v>42</v>
      </c>
      <c r="B34" s="24" t="s">
        <v>12</v>
      </c>
      <c r="C34" s="25" t="s">
        <v>43</v>
      </c>
      <c r="D34" s="26">
        <v>7900</v>
      </c>
      <c r="E34" s="26" t="s">
        <v>25</v>
      </c>
      <c r="F34" s="27">
        <f>IF(OR(D34="-",IF(E34="-",0,E34)&gt;=IF(D34="-",0,D34)),"-",IF(D34="-",0,D34)-IF(E34="-",0,E34))</f>
        <v>7900</v>
      </c>
    </row>
    <row r="35" spans="1:6" x14ac:dyDescent="0.2">
      <c r="A35" s="23" t="s">
        <v>44</v>
      </c>
      <c r="B35" s="24" t="s">
        <v>12</v>
      </c>
      <c r="C35" s="25" t="s">
        <v>45</v>
      </c>
      <c r="D35" s="26">
        <v>7900</v>
      </c>
      <c r="E35" s="26" t="s">
        <v>25</v>
      </c>
      <c r="F35" s="27">
        <f>IF(OR(D35="-",IF(E35="-",0,E35)&gt;=IF(D35="-",0,D35)),"-",IF(D35="-",0,D35)-IF(E35="-",0,E35))</f>
        <v>7900</v>
      </c>
    </row>
    <row r="36" spans="1:6" x14ac:dyDescent="0.2">
      <c r="A36" s="23" t="s">
        <v>44</v>
      </c>
      <c r="B36" s="24" t="s">
        <v>12</v>
      </c>
      <c r="C36" s="25" t="s">
        <v>46</v>
      </c>
      <c r="D36" s="26">
        <v>7900</v>
      </c>
      <c r="E36" s="26" t="s">
        <v>25</v>
      </c>
      <c r="F36" s="27">
        <f>IF(OR(D36="-",IF(E36="-",0,E36)&gt;=IF(D36="-",0,D36)),"-",IF(D36="-",0,D36)-IF(E36="-",0,E36))</f>
        <v>7900</v>
      </c>
    </row>
    <row r="37" spans="1:6" x14ac:dyDescent="0.2">
      <c r="A37" s="23" t="s">
        <v>47</v>
      </c>
      <c r="B37" s="24" t="s">
        <v>12</v>
      </c>
      <c r="C37" s="25" t="s">
        <v>48</v>
      </c>
      <c r="D37" s="26">
        <v>6962242</v>
      </c>
      <c r="E37" s="26">
        <v>2426516.14</v>
      </c>
      <c r="F37" s="27">
        <f>IF(OR(D37="-",IF(E37="-",0,E37)&gt;=IF(D37="-",0,D37)),"-",IF(D37="-",0,D37)-IF(E37="-",0,E37))</f>
        <v>4535725.8599999994</v>
      </c>
    </row>
    <row r="38" spans="1:6" x14ac:dyDescent="0.2">
      <c r="A38" s="23" t="s">
        <v>49</v>
      </c>
      <c r="B38" s="24" t="s">
        <v>12</v>
      </c>
      <c r="C38" s="25" t="s">
        <v>50</v>
      </c>
      <c r="D38" s="26">
        <v>983821</v>
      </c>
      <c r="E38" s="26">
        <v>58297.46</v>
      </c>
      <c r="F38" s="27">
        <f>IF(OR(D38="-",IF(E38="-",0,E38)&gt;=IF(D38="-",0,D38)),"-",IF(D38="-",0,D38)-IF(E38="-",0,E38))</f>
        <v>925523.54</v>
      </c>
    </row>
    <row r="39" spans="1:6" ht="33.75" x14ac:dyDescent="0.2">
      <c r="A39" s="23" t="s">
        <v>51</v>
      </c>
      <c r="B39" s="24" t="s">
        <v>12</v>
      </c>
      <c r="C39" s="25" t="s">
        <v>52</v>
      </c>
      <c r="D39" s="26">
        <v>983821</v>
      </c>
      <c r="E39" s="26">
        <v>58297.46</v>
      </c>
      <c r="F39" s="27">
        <f>IF(OR(D39="-",IF(E39="-",0,E39)&gt;=IF(D39="-",0,D39)),"-",IF(D39="-",0,D39)-IF(E39="-",0,E39))</f>
        <v>925523.54</v>
      </c>
    </row>
    <row r="40" spans="1:6" ht="67.5" x14ac:dyDescent="0.2">
      <c r="A40" s="23" t="s">
        <v>53</v>
      </c>
      <c r="B40" s="24" t="s">
        <v>12</v>
      </c>
      <c r="C40" s="25" t="s">
        <v>54</v>
      </c>
      <c r="D40" s="26" t="s">
        <v>25</v>
      </c>
      <c r="E40" s="26">
        <v>57653.93</v>
      </c>
      <c r="F40" s="27" t="str">
        <f>IF(OR(D40="-",IF(E40="-",0,E40)&gt;=IF(D40="-",0,D40)),"-",IF(D40="-",0,D40)-IF(E40="-",0,E40))</f>
        <v>-</v>
      </c>
    </row>
    <row r="41" spans="1:6" ht="45" x14ac:dyDescent="0.2">
      <c r="A41" s="23" t="s">
        <v>55</v>
      </c>
      <c r="B41" s="24" t="s">
        <v>12</v>
      </c>
      <c r="C41" s="25" t="s">
        <v>56</v>
      </c>
      <c r="D41" s="26" t="s">
        <v>25</v>
      </c>
      <c r="E41" s="26">
        <v>643.53</v>
      </c>
      <c r="F41" s="27" t="str">
        <f>IF(OR(D41="-",IF(E41="-",0,E41)&gt;=IF(D41="-",0,D41)),"-",IF(D41="-",0,D41)-IF(E41="-",0,E41))</f>
        <v>-</v>
      </c>
    </row>
    <row r="42" spans="1:6" x14ac:dyDescent="0.2">
      <c r="A42" s="23" t="s">
        <v>57</v>
      </c>
      <c r="B42" s="24" t="s">
        <v>12</v>
      </c>
      <c r="C42" s="25" t="s">
        <v>58</v>
      </c>
      <c r="D42" s="26">
        <v>5978421</v>
      </c>
      <c r="E42" s="26">
        <v>2368218.6800000002</v>
      </c>
      <c r="F42" s="27">
        <f>IF(OR(D42="-",IF(E42="-",0,E42)&gt;=IF(D42="-",0,D42)),"-",IF(D42="-",0,D42)-IF(E42="-",0,E42))</f>
        <v>3610202.32</v>
      </c>
    </row>
    <row r="43" spans="1:6" x14ac:dyDescent="0.2">
      <c r="A43" s="23" t="s">
        <v>59</v>
      </c>
      <c r="B43" s="24" t="s">
        <v>12</v>
      </c>
      <c r="C43" s="25" t="s">
        <v>60</v>
      </c>
      <c r="D43" s="26">
        <v>3353894</v>
      </c>
      <c r="E43" s="26">
        <v>2009540</v>
      </c>
      <c r="F43" s="27">
        <f>IF(OR(D43="-",IF(E43="-",0,E43)&gt;=IF(D43="-",0,D43)),"-",IF(D43="-",0,D43)-IF(E43="-",0,E43))</f>
        <v>1344354</v>
      </c>
    </row>
    <row r="44" spans="1:6" ht="33.75" x14ac:dyDescent="0.2">
      <c r="A44" s="23" t="s">
        <v>61</v>
      </c>
      <c r="B44" s="24" t="s">
        <v>12</v>
      </c>
      <c r="C44" s="25" t="s">
        <v>62</v>
      </c>
      <c r="D44" s="26">
        <v>3353894</v>
      </c>
      <c r="E44" s="26">
        <v>2009540</v>
      </c>
      <c r="F44" s="27">
        <f>IF(OR(D44="-",IF(E44="-",0,E44)&gt;=IF(D44="-",0,D44)),"-",IF(D44="-",0,D44)-IF(E44="-",0,E44))</f>
        <v>1344354</v>
      </c>
    </row>
    <row r="45" spans="1:6" x14ac:dyDescent="0.2">
      <c r="A45" s="23" t="s">
        <v>63</v>
      </c>
      <c r="B45" s="24" t="s">
        <v>12</v>
      </c>
      <c r="C45" s="25" t="s">
        <v>64</v>
      </c>
      <c r="D45" s="26">
        <v>2624527</v>
      </c>
      <c r="E45" s="26">
        <v>358678.68</v>
      </c>
      <c r="F45" s="27">
        <f>IF(OR(D45="-",IF(E45="-",0,E45)&gt;=IF(D45="-",0,D45)),"-",IF(D45="-",0,D45)-IF(E45="-",0,E45))</f>
        <v>2265848.3199999998</v>
      </c>
    </row>
    <row r="46" spans="1:6" ht="33.75" x14ac:dyDescent="0.2">
      <c r="A46" s="23" t="s">
        <v>65</v>
      </c>
      <c r="B46" s="24" t="s">
        <v>12</v>
      </c>
      <c r="C46" s="25" t="s">
        <v>66</v>
      </c>
      <c r="D46" s="26">
        <v>2624527</v>
      </c>
      <c r="E46" s="26">
        <v>358678.68</v>
      </c>
      <c r="F46" s="27">
        <f>IF(OR(D46="-",IF(E46="-",0,E46)&gt;=IF(D46="-",0,D46)),"-",IF(D46="-",0,D46)-IF(E46="-",0,E46))</f>
        <v>2265848.3199999998</v>
      </c>
    </row>
    <row r="47" spans="1:6" ht="33.75" x14ac:dyDescent="0.2">
      <c r="A47" s="23" t="s">
        <v>67</v>
      </c>
      <c r="B47" s="24" t="s">
        <v>12</v>
      </c>
      <c r="C47" s="25" t="s">
        <v>68</v>
      </c>
      <c r="D47" s="26">
        <v>83453</v>
      </c>
      <c r="E47" s="26">
        <v>11067.79</v>
      </c>
      <c r="F47" s="27">
        <f>IF(OR(D47="-",IF(E47="-",0,E47)&gt;=IF(D47="-",0,D47)),"-",IF(D47="-",0,D47)-IF(E47="-",0,E47))</f>
        <v>72385.209999999992</v>
      </c>
    </row>
    <row r="48" spans="1:6" ht="78.75" x14ac:dyDescent="0.2">
      <c r="A48" s="28" t="s">
        <v>69</v>
      </c>
      <c r="B48" s="24" t="s">
        <v>12</v>
      </c>
      <c r="C48" s="25" t="s">
        <v>70</v>
      </c>
      <c r="D48" s="26">
        <v>40179</v>
      </c>
      <c r="E48" s="26" t="s">
        <v>25</v>
      </c>
      <c r="F48" s="27">
        <f>IF(OR(D48="-",IF(E48="-",0,E48)&gt;=IF(D48="-",0,D48)),"-",IF(D48="-",0,D48)-IF(E48="-",0,E48))</f>
        <v>40179</v>
      </c>
    </row>
    <row r="49" spans="1:6" ht="67.5" x14ac:dyDescent="0.2">
      <c r="A49" s="28" t="s">
        <v>71</v>
      </c>
      <c r="B49" s="24" t="s">
        <v>12</v>
      </c>
      <c r="C49" s="25" t="s">
        <v>72</v>
      </c>
      <c r="D49" s="26">
        <v>40179</v>
      </c>
      <c r="E49" s="26" t="s">
        <v>25</v>
      </c>
      <c r="F49" s="27">
        <f>IF(OR(D49="-",IF(E49="-",0,E49)&gt;=IF(D49="-",0,D49)),"-",IF(D49="-",0,D49)-IF(E49="-",0,E49))</f>
        <v>40179</v>
      </c>
    </row>
    <row r="50" spans="1:6" ht="56.25" x14ac:dyDescent="0.2">
      <c r="A50" s="23" t="s">
        <v>73</v>
      </c>
      <c r="B50" s="24" t="s">
        <v>12</v>
      </c>
      <c r="C50" s="25" t="s">
        <v>74</v>
      </c>
      <c r="D50" s="26">
        <v>40179</v>
      </c>
      <c r="E50" s="26" t="s">
        <v>25</v>
      </c>
      <c r="F50" s="27">
        <f>IF(OR(D50="-",IF(E50="-",0,E50)&gt;=IF(D50="-",0,D50)),"-",IF(D50="-",0,D50)-IF(E50="-",0,E50))</f>
        <v>40179</v>
      </c>
    </row>
    <row r="51" spans="1:6" ht="67.5" x14ac:dyDescent="0.2">
      <c r="A51" s="28" t="s">
        <v>75</v>
      </c>
      <c r="B51" s="24" t="s">
        <v>12</v>
      </c>
      <c r="C51" s="25" t="s">
        <v>76</v>
      </c>
      <c r="D51" s="26">
        <v>43274</v>
      </c>
      <c r="E51" s="26">
        <v>11067.79</v>
      </c>
      <c r="F51" s="27">
        <f>IF(OR(D51="-",IF(E51="-",0,E51)&gt;=IF(D51="-",0,D51)),"-",IF(D51="-",0,D51)-IF(E51="-",0,E51))</f>
        <v>32206.21</v>
      </c>
    </row>
    <row r="52" spans="1:6" ht="67.5" x14ac:dyDescent="0.2">
      <c r="A52" s="28" t="s">
        <v>77</v>
      </c>
      <c r="B52" s="24" t="s">
        <v>12</v>
      </c>
      <c r="C52" s="25" t="s">
        <v>78</v>
      </c>
      <c r="D52" s="26">
        <v>43274</v>
      </c>
      <c r="E52" s="26">
        <v>11067.79</v>
      </c>
      <c r="F52" s="27">
        <f>IF(OR(D52="-",IF(E52="-",0,E52)&gt;=IF(D52="-",0,D52)),"-",IF(D52="-",0,D52)-IF(E52="-",0,E52))</f>
        <v>32206.21</v>
      </c>
    </row>
    <row r="53" spans="1:6" ht="67.5" x14ac:dyDescent="0.2">
      <c r="A53" s="23" t="s">
        <v>79</v>
      </c>
      <c r="B53" s="24" t="s">
        <v>12</v>
      </c>
      <c r="C53" s="25" t="s">
        <v>80</v>
      </c>
      <c r="D53" s="26">
        <v>43274</v>
      </c>
      <c r="E53" s="26">
        <v>11067.79</v>
      </c>
      <c r="F53" s="27">
        <f>IF(OR(D53="-",IF(E53="-",0,E53)&gt;=IF(D53="-",0,D53)),"-",IF(D53="-",0,D53)-IF(E53="-",0,E53))</f>
        <v>32206.21</v>
      </c>
    </row>
    <row r="54" spans="1:6" ht="22.5" x14ac:dyDescent="0.2">
      <c r="A54" s="23" t="s">
        <v>81</v>
      </c>
      <c r="B54" s="24" t="s">
        <v>12</v>
      </c>
      <c r="C54" s="25" t="s">
        <v>82</v>
      </c>
      <c r="D54" s="26">
        <v>85000</v>
      </c>
      <c r="E54" s="26" t="s">
        <v>25</v>
      </c>
      <c r="F54" s="27">
        <f>IF(OR(D54="-",IF(E54="-",0,E54)&gt;=IF(D54="-",0,D54)),"-",IF(D54="-",0,D54)-IF(E54="-",0,E54))</f>
        <v>85000</v>
      </c>
    </row>
    <row r="55" spans="1:6" x14ac:dyDescent="0.2">
      <c r="A55" s="23" t="s">
        <v>83</v>
      </c>
      <c r="B55" s="24" t="s">
        <v>12</v>
      </c>
      <c r="C55" s="25" t="s">
        <v>84</v>
      </c>
      <c r="D55" s="26">
        <v>85000</v>
      </c>
      <c r="E55" s="26" t="s">
        <v>25</v>
      </c>
      <c r="F55" s="27">
        <f>IF(OR(D55="-",IF(E55="-",0,E55)&gt;=IF(D55="-",0,D55)),"-",IF(D55="-",0,D55)-IF(E55="-",0,E55))</f>
        <v>85000</v>
      </c>
    </row>
    <row r="56" spans="1:6" x14ac:dyDescent="0.2">
      <c r="A56" s="23" t="s">
        <v>85</v>
      </c>
      <c r="B56" s="24" t="s">
        <v>12</v>
      </c>
      <c r="C56" s="25" t="s">
        <v>86</v>
      </c>
      <c r="D56" s="26">
        <v>85000</v>
      </c>
      <c r="E56" s="26" t="s">
        <v>25</v>
      </c>
      <c r="F56" s="27">
        <f>IF(OR(D56="-",IF(E56="-",0,E56)&gt;=IF(D56="-",0,D56)),"-",IF(D56="-",0,D56)-IF(E56="-",0,E56))</f>
        <v>85000</v>
      </c>
    </row>
    <row r="57" spans="1:6" ht="22.5" x14ac:dyDescent="0.2">
      <c r="A57" s="23" t="s">
        <v>87</v>
      </c>
      <c r="B57" s="24" t="s">
        <v>12</v>
      </c>
      <c r="C57" s="25" t="s">
        <v>88</v>
      </c>
      <c r="D57" s="26">
        <v>85000</v>
      </c>
      <c r="E57" s="26" t="s">
        <v>25</v>
      </c>
      <c r="F57" s="27">
        <f>IF(OR(D57="-",IF(E57="-",0,E57)&gt;=IF(D57="-",0,D57)),"-",IF(D57="-",0,D57)-IF(E57="-",0,E57))</f>
        <v>85000</v>
      </c>
    </row>
    <row r="58" spans="1:6" ht="22.5" x14ac:dyDescent="0.2">
      <c r="A58" s="23" t="s">
        <v>89</v>
      </c>
      <c r="B58" s="24" t="s">
        <v>12</v>
      </c>
      <c r="C58" s="25" t="s">
        <v>90</v>
      </c>
      <c r="D58" s="26">
        <v>974000</v>
      </c>
      <c r="E58" s="26" t="s">
        <v>25</v>
      </c>
      <c r="F58" s="27">
        <f>IF(OR(D58="-",IF(E58="-",0,E58)&gt;=IF(D58="-",0,D58)),"-",IF(D58="-",0,D58)-IF(E58="-",0,E58))</f>
        <v>974000</v>
      </c>
    </row>
    <row r="59" spans="1:6" ht="67.5" x14ac:dyDescent="0.2">
      <c r="A59" s="28" t="s">
        <v>91</v>
      </c>
      <c r="B59" s="24" t="s">
        <v>12</v>
      </c>
      <c r="C59" s="25" t="s">
        <v>92</v>
      </c>
      <c r="D59" s="26">
        <v>538000</v>
      </c>
      <c r="E59" s="26" t="s">
        <v>25</v>
      </c>
      <c r="F59" s="27">
        <f>IF(OR(D59="-",IF(E59="-",0,E59)&gt;=IF(D59="-",0,D59)),"-",IF(D59="-",0,D59)-IF(E59="-",0,E59))</f>
        <v>538000</v>
      </c>
    </row>
    <row r="60" spans="1:6" ht="78.75" x14ac:dyDescent="0.2">
      <c r="A60" s="28" t="s">
        <v>93</v>
      </c>
      <c r="B60" s="24" t="s">
        <v>12</v>
      </c>
      <c r="C60" s="25" t="s">
        <v>94</v>
      </c>
      <c r="D60" s="26">
        <v>538000</v>
      </c>
      <c r="E60" s="26" t="s">
        <v>25</v>
      </c>
      <c r="F60" s="27">
        <f>IF(OR(D60="-",IF(E60="-",0,E60)&gt;=IF(D60="-",0,D60)),"-",IF(D60="-",0,D60)-IF(E60="-",0,E60))</f>
        <v>538000</v>
      </c>
    </row>
    <row r="61" spans="1:6" ht="78.75" x14ac:dyDescent="0.2">
      <c r="A61" s="28" t="s">
        <v>95</v>
      </c>
      <c r="B61" s="24" t="s">
        <v>12</v>
      </c>
      <c r="C61" s="25" t="s">
        <v>96</v>
      </c>
      <c r="D61" s="26">
        <v>538000</v>
      </c>
      <c r="E61" s="26" t="s">
        <v>25</v>
      </c>
      <c r="F61" s="27">
        <f>IF(OR(D61="-",IF(E61="-",0,E61)&gt;=IF(D61="-",0,D61)),"-",IF(D61="-",0,D61)-IF(E61="-",0,E61))</f>
        <v>538000</v>
      </c>
    </row>
    <row r="62" spans="1:6" ht="22.5" x14ac:dyDescent="0.2">
      <c r="A62" s="23" t="s">
        <v>97</v>
      </c>
      <c r="B62" s="24" t="s">
        <v>12</v>
      </c>
      <c r="C62" s="25" t="s">
        <v>98</v>
      </c>
      <c r="D62" s="26">
        <v>436000</v>
      </c>
      <c r="E62" s="26" t="s">
        <v>25</v>
      </c>
      <c r="F62" s="27">
        <f>IF(OR(D62="-",IF(E62="-",0,E62)&gt;=IF(D62="-",0,D62)),"-",IF(D62="-",0,D62)-IF(E62="-",0,E62))</f>
        <v>436000</v>
      </c>
    </row>
    <row r="63" spans="1:6" ht="45" x14ac:dyDescent="0.2">
      <c r="A63" s="23" t="s">
        <v>99</v>
      </c>
      <c r="B63" s="24" t="s">
        <v>12</v>
      </c>
      <c r="C63" s="25" t="s">
        <v>100</v>
      </c>
      <c r="D63" s="26">
        <v>436000</v>
      </c>
      <c r="E63" s="26" t="s">
        <v>25</v>
      </c>
      <c r="F63" s="27">
        <f>IF(OR(D63="-",IF(E63="-",0,E63)&gt;=IF(D63="-",0,D63)),"-",IF(D63="-",0,D63)-IF(E63="-",0,E63))</f>
        <v>436000</v>
      </c>
    </row>
    <row r="64" spans="1:6" ht="45" x14ac:dyDescent="0.2">
      <c r="A64" s="23" t="s">
        <v>101</v>
      </c>
      <c r="B64" s="24" t="s">
        <v>12</v>
      </c>
      <c r="C64" s="25" t="s">
        <v>102</v>
      </c>
      <c r="D64" s="26">
        <v>436000</v>
      </c>
      <c r="E64" s="26" t="s">
        <v>25</v>
      </c>
      <c r="F64" s="27">
        <f>IF(OR(D64="-",IF(E64="-",0,E64)&gt;=IF(D64="-",0,D64)),"-",IF(D64="-",0,D64)-IF(E64="-",0,E64))</f>
        <v>436000</v>
      </c>
    </row>
    <row r="65" spans="1:6" x14ac:dyDescent="0.2">
      <c r="A65" s="23" t="s">
        <v>103</v>
      </c>
      <c r="B65" s="24" t="s">
        <v>12</v>
      </c>
      <c r="C65" s="25" t="s">
        <v>104</v>
      </c>
      <c r="D65" s="26">
        <v>2936900</v>
      </c>
      <c r="E65" s="26">
        <v>1763775</v>
      </c>
      <c r="F65" s="27">
        <f>IF(OR(D65="-",IF(E65="-",0,E65)&gt;=IF(D65="-",0,D65)),"-",IF(D65="-",0,D65)-IF(E65="-",0,E65))</f>
        <v>1173125</v>
      </c>
    </row>
    <row r="66" spans="1:6" ht="33.75" x14ac:dyDescent="0.2">
      <c r="A66" s="23" t="s">
        <v>105</v>
      </c>
      <c r="B66" s="24" t="s">
        <v>12</v>
      </c>
      <c r="C66" s="25" t="s">
        <v>106</v>
      </c>
      <c r="D66" s="26">
        <v>2786900</v>
      </c>
      <c r="E66" s="26">
        <v>1761375</v>
      </c>
      <c r="F66" s="27">
        <f>IF(OR(D66="-",IF(E66="-",0,E66)&gt;=IF(D66="-",0,D66)),"-",IF(D66="-",0,D66)-IF(E66="-",0,E66))</f>
        <v>1025525</v>
      </c>
    </row>
    <row r="67" spans="1:6" ht="22.5" x14ac:dyDescent="0.2">
      <c r="A67" s="23" t="s">
        <v>107</v>
      </c>
      <c r="B67" s="24" t="s">
        <v>12</v>
      </c>
      <c r="C67" s="25" t="s">
        <v>108</v>
      </c>
      <c r="D67" s="26">
        <v>2398800</v>
      </c>
      <c r="E67" s="26">
        <v>1726100</v>
      </c>
      <c r="F67" s="27">
        <f>IF(OR(D67="-",IF(E67="-",0,E67)&gt;=IF(D67="-",0,D67)),"-",IF(D67="-",0,D67)-IF(E67="-",0,E67))</f>
        <v>672700</v>
      </c>
    </row>
    <row r="68" spans="1:6" ht="67.5" x14ac:dyDescent="0.2">
      <c r="A68" s="28" t="s">
        <v>109</v>
      </c>
      <c r="B68" s="24" t="s">
        <v>12</v>
      </c>
      <c r="C68" s="25" t="s">
        <v>110</v>
      </c>
      <c r="D68" s="26">
        <v>672700</v>
      </c>
      <c r="E68" s="26" t="s">
        <v>25</v>
      </c>
      <c r="F68" s="27">
        <f>IF(OR(D68="-",IF(E68="-",0,E68)&gt;=IF(D68="-",0,D68)),"-",IF(D68="-",0,D68)-IF(E68="-",0,E68))</f>
        <v>672700</v>
      </c>
    </row>
    <row r="69" spans="1:6" ht="78.75" x14ac:dyDescent="0.2">
      <c r="A69" s="28" t="s">
        <v>111</v>
      </c>
      <c r="B69" s="24" t="s">
        <v>12</v>
      </c>
      <c r="C69" s="25" t="s">
        <v>112</v>
      </c>
      <c r="D69" s="26">
        <v>672700</v>
      </c>
      <c r="E69" s="26" t="s">
        <v>25</v>
      </c>
      <c r="F69" s="27">
        <f>IF(OR(D69="-",IF(E69="-",0,E69)&gt;=IF(D69="-",0,D69)),"-",IF(D69="-",0,D69)-IF(E69="-",0,E69))</f>
        <v>672700</v>
      </c>
    </row>
    <row r="70" spans="1:6" x14ac:dyDescent="0.2">
      <c r="A70" s="23" t="s">
        <v>113</v>
      </c>
      <c r="B70" s="24" t="s">
        <v>12</v>
      </c>
      <c r="C70" s="25" t="s">
        <v>114</v>
      </c>
      <c r="D70" s="26">
        <v>1726100</v>
      </c>
      <c r="E70" s="26">
        <v>1726100</v>
      </c>
      <c r="F70" s="27" t="str">
        <f>IF(OR(D70="-",IF(E70="-",0,E70)&gt;=IF(D70="-",0,D70)),"-",IF(D70="-",0,D70)-IF(E70="-",0,E70))</f>
        <v>-</v>
      </c>
    </row>
    <row r="71" spans="1:6" x14ac:dyDescent="0.2">
      <c r="A71" s="23" t="s">
        <v>115</v>
      </c>
      <c r="B71" s="24" t="s">
        <v>12</v>
      </c>
      <c r="C71" s="25" t="s">
        <v>116</v>
      </c>
      <c r="D71" s="26">
        <v>1726100</v>
      </c>
      <c r="E71" s="26">
        <v>1726100</v>
      </c>
      <c r="F71" s="27" t="str">
        <f>IF(OR(D71="-",IF(E71="-",0,E71)&gt;=IF(D71="-",0,D71)),"-",IF(D71="-",0,D71)-IF(E71="-",0,E71))</f>
        <v>-</v>
      </c>
    </row>
    <row r="72" spans="1:6" ht="22.5" x14ac:dyDescent="0.2">
      <c r="A72" s="23" t="s">
        <v>117</v>
      </c>
      <c r="B72" s="24" t="s">
        <v>12</v>
      </c>
      <c r="C72" s="25" t="s">
        <v>118</v>
      </c>
      <c r="D72" s="26">
        <v>138100</v>
      </c>
      <c r="E72" s="26">
        <v>35275</v>
      </c>
      <c r="F72" s="27">
        <f>IF(OR(D72="-",IF(E72="-",0,E72)&gt;=IF(D72="-",0,D72)),"-",IF(D72="-",0,D72)-IF(E72="-",0,E72))</f>
        <v>102825</v>
      </c>
    </row>
    <row r="73" spans="1:6" ht="33.75" x14ac:dyDescent="0.2">
      <c r="A73" s="23" t="s">
        <v>119</v>
      </c>
      <c r="B73" s="24" t="s">
        <v>12</v>
      </c>
      <c r="C73" s="25" t="s">
        <v>120</v>
      </c>
      <c r="D73" s="26">
        <v>1000</v>
      </c>
      <c r="E73" s="26">
        <v>1000</v>
      </c>
      <c r="F73" s="27" t="str">
        <f>IF(OR(D73="-",IF(E73="-",0,E73)&gt;=IF(D73="-",0,D73)),"-",IF(D73="-",0,D73)-IF(E73="-",0,E73))</f>
        <v>-</v>
      </c>
    </row>
    <row r="74" spans="1:6" ht="33.75" x14ac:dyDescent="0.2">
      <c r="A74" s="23" t="s">
        <v>121</v>
      </c>
      <c r="B74" s="24" t="s">
        <v>12</v>
      </c>
      <c r="C74" s="25" t="s">
        <v>122</v>
      </c>
      <c r="D74" s="26">
        <v>1000</v>
      </c>
      <c r="E74" s="26">
        <v>1000</v>
      </c>
      <c r="F74" s="27" t="str">
        <f>IF(OR(D74="-",IF(E74="-",0,E74)&gt;=IF(D74="-",0,D74)),"-",IF(D74="-",0,D74)-IF(E74="-",0,E74))</f>
        <v>-</v>
      </c>
    </row>
    <row r="75" spans="1:6" ht="33.75" x14ac:dyDescent="0.2">
      <c r="A75" s="23" t="s">
        <v>123</v>
      </c>
      <c r="B75" s="24" t="s">
        <v>12</v>
      </c>
      <c r="C75" s="25" t="s">
        <v>124</v>
      </c>
      <c r="D75" s="26">
        <v>137100</v>
      </c>
      <c r="E75" s="26">
        <v>34275</v>
      </c>
      <c r="F75" s="27">
        <f>IF(OR(D75="-",IF(E75="-",0,E75)&gt;=IF(D75="-",0,D75)),"-",IF(D75="-",0,D75)-IF(E75="-",0,E75))</f>
        <v>102825</v>
      </c>
    </row>
    <row r="76" spans="1:6" ht="33.75" x14ac:dyDescent="0.2">
      <c r="A76" s="23" t="s">
        <v>125</v>
      </c>
      <c r="B76" s="24" t="s">
        <v>12</v>
      </c>
      <c r="C76" s="25" t="s">
        <v>126</v>
      </c>
      <c r="D76" s="26">
        <v>137100</v>
      </c>
      <c r="E76" s="26">
        <v>34275</v>
      </c>
      <c r="F76" s="27">
        <f>IF(OR(D76="-",IF(E76="-",0,E76)&gt;=IF(D76="-",0,D76)),"-",IF(D76="-",0,D76)-IF(E76="-",0,E76))</f>
        <v>102825</v>
      </c>
    </row>
    <row r="77" spans="1:6" x14ac:dyDescent="0.2">
      <c r="A77" s="23" t="s">
        <v>127</v>
      </c>
      <c r="B77" s="24" t="s">
        <v>12</v>
      </c>
      <c r="C77" s="25" t="s">
        <v>128</v>
      </c>
      <c r="D77" s="26">
        <v>250000</v>
      </c>
      <c r="E77" s="26" t="s">
        <v>25</v>
      </c>
      <c r="F77" s="27">
        <f>IF(OR(D77="-",IF(E77="-",0,E77)&gt;=IF(D77="-",0,D77)),"-",IF(D77="-",0,D77)-IF(E77="-",0,E77))</f>
        <v>250000</v>
      </c>
    </row>
    <row r="78" spans="1:6" ht="45" x14ac:dyDescent="0.2">
      <c r="A78" s="23" t="s">
        <v>129</v>
      </c>
      <c r="B78" s="24" t="s">
        <v>12</v>
      </c>
      <c r="C78" s="25" t="s">
        <v>130</v>
      </c>
      <c r="D78" s="26">
        <v>250000</v>
      </c>
      <c r="E78" s="26" t="s">
        <v>25</v>
      </c>
      <c r="F78" s="27">
        <f>IF(OR(D78="-",IF(E78="-",0,E78)&gt;=IF(D78="-",0,D78)),"-",IF(D78="-",0,D78)-IF(E78="-",0,E78))</f>
        <v>250000</v>
      </c>
    </row>
    <row r="79" spans="1:6" ht="45" x14ac:dyDescent="0.2">
      <c r="A79" s="23" t="s">
        <v>131</v>
      </c>
      <c r="B79" s="24" t="s">
        <v>12</v>
      </c>
      <c r="C79" s="25" t="s">
        <v>132</v>
      </c>
      <c r="D79" s="26">
        <v>250000</v>
      </c>
      <c r="E79" s="26" t="s">
        <v>25</v>
      </c>
      <c r="F79" s="27">
        <f>IF(OR(D79="-",IF(E79="-",0,E79)&gt;=IF(D79="-",0,D79)),"-",IF(D79="-",0,D79)-IF(E79="-",0,E79))</f>
        <v>250000</v>
      </c>
    </row>
    <row r="80" spans="1:6" x14ac:dyDescent="0.2">
      <c r="A80" s="23" t="s">
        <v>133</v>
      </c>
      <c r="B80" s="24" t="s">
        <v>12</v>
      </c>
      <c r="C80" s="25" t="s">
        <v>134</v>
      </c>
      <c r="D80" s="26">
        <v>150000</v>
      </c>
      <c r="E80" s="26">
        <v>2400</v>
      </c>
      <c r="F80" s="27">
        <f>IF(OR(D80="-",IF(E80="-",0,E80)&gt;=IF(D80="-",0,D80)),"-",IF(D80="-",0,D80)-IF(E80="-",0,E80))</f>
        <v>147600</v>
      </c>
    </row>
    <row r="81" spans="1:6" ht="22.5" x14ac:dyDescent="0.2">
      <c r="A81" s="23" t="s">
        <v>135</v>
      </c>
      <c r="B81" s="24" t="s">
        <v>12</v>
      </c>
      <c r="C81" s="25" t="s">
        <v>136</v>
      </c>
      <c r="D81" s="26">
        <v>150000</v>
      </c>
      <c r="E81" s="26">
        <v>2400</v>
      </c>
      <c r="F81" s="27">
        <f>IF(OR(D81="-",IF(E81="-",0,E81)&gt;=IF(D81="-",0,D81)),"-",IF(D81="-",0,D81)-IF(E81="-",0,E81))</f>
        <v>147600</v>
      </c>
    </row>
    <row r="82" spans="1:6" ht="23.25" thickBot="1" x14ac:dyDescent="0.25">
      <c r="A82" s="23" t="s">
        <v>135</v>
      </c>
      <c r="B82" s="24" t="s">
        <v>12</v>
      </c>
      <c r="C82" s="25" t="s">
        <v>137</v>
      </c>
      <c r="D82" s="26">
        <v>150000</v>
      </c>
      <c r="E82" s="26">
        <v>2400</v>
      </c>
      <c r="F82" s="27">
        <f>IF(OR(D82="-",IF(E82="-",0,E82)&gt;=IF(D82="-",0,D82)),"-",IF(D82="-",0,D82)-IF(E82="-",0,E82))</f>
        <v>147600</v>
      </c>
    </row>
    <row r="83" spans="1:6" ht="12.75" customHeight="1" x14ac:dyDescent="0.2">
      <c r="A83" s="29"/>
      <c r="B83" s="30"/>
      <c r="C83" s="30"/>
      <c r="D83" s="31"/>
      <c r="E83" s="31"/>
      <c r="F83" s="31"/>
    </row>
  </sheetData>
  <mergeCells count="8">
    <mergeCell ref="A6:F9"/>
    <mergeCell ref="A5:D5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>
      <selection activeCell="C20" sqref="C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427</v>
      </c>
      <c r="B2" s="96"/>
      <c r="C2" s="96"/>
      <c r="D2" s="96"/>
      <c r="E2" s="1"/>
      <c r="F2" s="6"/>
    </row>
    <row r="3" spans="1:6" ht="13.5" customHeight="1" x14ac:dyDescent="0.2">
      <c r="A3" s="4"/>
      <c r="B3" s="4"/>
      <c r="C3" s="32"/>
      <c r="D3" s="5"/>
      <c r="E3" s="5"/>
      <c r="F3" s="5"/>
    </row>
    <row r="4" spans="1:6" ht="10.15" customHeight="1" x14ac:dyDescent="0.2">
      <c r="A4" s="99" t="s">
        <v>2</v>
      </c>
      <c r="B4" s="84" t="s">
        <v>3</v>
      </c>
      <c r="C4" s="97" t="s">
        <v>138</v>
      </c>
      <c r="D4" s="87" t="s">
        <v>5</v>
      </c>
      <c r="E4" s="102" t="s">
        <v>6</v>
      </c>
      <c r="F4" s="93" t="s">
        <v>7</v>
      </c>
    </row>
    <row r="5" spans="1:6" ht="5.45" customHeight="1" x14ac:dyDescent="0.2">
      <c r="A5" s="100"/>
      <c r="B5" s="85"/>
      <c r="C5" s="98"/>
      <c r="D5" s="88"/>
      <c r="E5" s="103"/>
      <c r="F5" s="94"/>
    </row>
    <row r="6" spans="1:6" ht="9.6" customHeight="1" x14ac:dyDescent="0.2">
      <c r="A6" s="100"/>
      <c r="B6" s="85"/>
      <c r="C6" s="98"/>
      <c r="D6" s="88"/>
      <c r="E6" s="103"/>
      <c r="F6" s="94"/>
    </row>
    <row r="7" spans="1:6" ht="6" customHeight="1" x14ac:dyDescent="0.2">
      <c r="A7" s="100"/>
      <c r="B7" s="85"/>
      <c r="C7" s="98"/>
      <c r="D7" s="88"/>
      <c r="E7" s="103"/>
      <c r="F7" s="94"/>
    </row>
    <row r="8" spans="1:6" ht="6.6" customHeight="1" x14ac:dyDescent="0.2">
      <c r="A8" s="100"/>
      <c r="B8" s="85"/>
      <c r="C8" s="98"/>
      <c r="D8" s="88"/>
      <c r="E8" s="103"/>
      <c r="F8" s="94"/>
    </row>
    <row r="9" spans="1:6" ht="10.9" customHeight="1" x14ac:dyDescent="0.2">
      <c r="A9" s="100"/>
      <c r="B9" s="85"/>
      <c r="C9" s="98"/>
      <c r="D9" s="88"/>
      <c r="E9" s="103"/>
      <c r="F9" s="94"/>
    </row>
    <row r="10" spans="1:6" ht="4.1500000000000004" hidden="1" customHeight="1" x14ac:dyDescent="0.2">
      <c r="A10" s="100"/>
      <c r="B10" s="85"/>
      <c r="C10" s="33"/>
      <c r="D10" s="88"/>
      <c r="E10" s="34"/>
      <c r="F10" s="35"/>
    </row>
    <row r="11" spans="1:6" ht="13.15" hidden="1" customHeight="1" x14ac:dyDescent="0.2">
      <c r="A11" s="101"/>
      <c r="B11" s="86"/>
      <c r="C11" s="36"/>
      <c r="D11" s="89"/>
      <c r="E11" s="37"/>
      <c r="F11" s="38"/>
    </row>
    <row r="12" spans="1:6" ht="13.5" customHeight="1" x14ac:dyDescent="0.2">
      <c r="A12" s="7">
        <v>1</v>
      </c>
      <c r="B12" s="8">
        <v>2</v>
      </c>
      <c r="C12" s="9">
        <v>3</v>
      </c>
      <c r="D12" s="10" t="s">
        <v>8</v>
      </c>
      <c r="E12" s="39" t="s">
        <v>9</v>
      </c>
      <c r="F12" s="12" t="s">
        <v>10</v>
      </c>
    </row>
    <row r="13" spans="1:6" x14ac:dyDescent="0.2">
      <c r="A13" s="40" t="s">
        <v>139</v>
      </c>
      <c r="B13" s="41" t="s">
        <v>140</v>
      </c>
      <c r="C13" s="42" t="s">
        <v>141</v>
      </c>
      <c r="D13" s="43">
        <v>13815584.4</v>
      </c>
      <c r="E13" s="44">
        <v>2158955.34</v>
      </c>
      <c r="F13" s="45">
        <f>IF(OR(D13="-",IF(E13="-",0,E13)&gt;=IF(D13="-",0,D13)),"-",IF(D13="-",0,D13)-IF(E13="-",0,E13))</f>
        <v>11656629.060000001</v>
      </c>
    </row>
    <row r="14" spans="1:6" x14ac:dyDescent="0.2">
      <c r="A14" s="46" t="s">
        <v>14</v>
      </c>
      <c r="B14" s="47"/>
      <c r="C14" s="48"/>
      <c r="D14" s="49"/>
      <c r="E14" s="50"/>
      <c r="F14" s="51"/>
    </row>
    <row r="15" spans="1:6" x14ac:dyDescent="0.2">
      <c r="A15" s="40" t="s">
        <v>142</v>
      </c>
      <c r="B15" s="41" t="s">
        <v>140</v>
      </c>
      <c r="C15" s="42" t="s">
        <v>143</v>
      </c>
      <c r="D15" s="43">
        <v>13815584.4</v>
      </c>
      <c r="E15" s="44">
        <v>2158955.34</v>
      </c>
      <c r="F15" s="45">
        <f t="shared" ref="F15:F46" si="0">IF(OR(D15="-",IF(E15="-",0,E15)&gt;=IF(D15="-",0,D15)),"-",IF(D15="-",0,D15)-IF(E15="-",0,E15))</f>
        <v>11656629.060000001</v>
      </c>
    </row>
    <row r="16" spans="1:6" ht="22.5" x14ac:dyDescent="0.2">
      <c r="A16" s="40" t="s">
        <v>144</v>
      </c>
      <c r="B16" s="41" t="s">
        <v>140</v>
      </c>
      <c r="C16" s="42" t="s">
        <v>145</v>
      </c>
      <c r="D16" s="43">
        <v>13815584.4</v>
      </c>
      <c r="E16" s="44">
        <v>2158955.34</v>
      </c>
      <c r="F16" s="45">
        <f t="shared" si="0"/>
        <v>11656629.060000001</v>
      </c>
    </row>
    <row r="17" spans="1:6" x14ac:dyDescent="0.2">
      <c r="A17" s="40" t="s">
        <v>146</v>
      </c>
      <c r="B17" s="41" t="s">
        <v>140</v>
      </c>
      <c r="C17" s="42" t="s">
        <v>147</v>
      </c>
      <c r="D17" s="43">
        <v>5561491.4000000004</v>
      </c>
      <c r="E17" s="44">
        <v>1247412.07</v>
      </c>
      <c r="F17" s="45">
        <f t="shared" si="0"/>
        <v>4314079.33</v>
      </c>
    </row>
    <row r="18" spans="1:6" ht="45" x14ac:dyDescent="0.2">
      <c r="A18" s="40" t="s">
        <v>148</v>
      </c>
      <c r="B18" s="41" t="s">
        <v>140</v>
      </c>
      <c r="C18" s="42" t="s">
        <v>149</v>
      </c>
      <c r="D18" s="43">
        <v>5359432.4000000004</v>
      </c>
      <c r="E18" s="44">
        <v>1187382.57</v>
      </c>
      <c r="F18" s="45">
        <f t="shared" si="0"/>
        <v>4172049.83</v>
      </c>
    </row>
    <row r="19" spans="1:6" ht="45" x14ac:dyDescent="0.2">
      <c r="A19" s="40" t="s">
        <v>148</v>
      </c>
      <c r="B19" s="41" t="s">
        <v>140</v>
      </c>
      <c r="C19" s="42" t="s">
        <v>150</v>
      </c>
      <c r="D19" s="43">
        <v>5359432.4000000004</v>
      </c>
      <c r="E19" s="44">
        <v>1187382.57</v>
      </c>
      <c r="F19" s="45">
        <f t="shared" si="0"/>
        <v>4172049.83</v>
      </c>
    </row>
    <row r="20" spans="1:6" x14ac:dyDescent="0.2">
      <c r="A20" s="13" t="s">
        <v>151</v>
      </c>
      <c r="B20" s="52" t="s">
        <v>140</v>
      </c>
      <c r="C20" s="15" t="s">
        <v>152</v>
      </c>
      <c r="D20" s="16">
        <v>4396994</v>
      </c>
      <c r="E20" s="53">
        <v>1029025.3</v>
      </c>
      <c r="F20" s="54">
        <f t="shared" si="0"/>
        <v>3367968.7</v>
      </c>
    </row>
    <row r="21" spans="1:6" x14ac:dyDescent="0.2">
      <c r="A21" s="13" t="s">
        <v>153</v>
      </c>
      <c r="B21" s="52" t="s">
        <v>140</v>
      </c>
      <c r="C21" s="15" t="s">
        <v>154</v>
      </c>
      <c r="D21" s="16">
        <v>4182684.08</v>
      </c>
      <c r="E21" s="53">
        <v>975448.3</v>
      </c>
      <c r="F21" s="54">
        <f t="shared" si="0"/>
        <v>3207235.7800000003</v>
      </c>
    </row>
    <row r="22" spans="1:6" ht="22.5" x14ac:dyDescent="0.2">
      <c r="A22" s="13" t="s">
        <v>155</v>
      </c>
      <c r="B22" s="52" t="s">
        <v>140</v>
      </c>
      <c r="C22" s="15" t="s">
        <v>156</v>
      </c>
      <c r="D22" s="16">
        <v>3403193.64</v>
      </c>
      <c r="E22" s="53">
        <v>759264.73</v>
      </c>
      <c r="F22" s="54">
        <f t="shared" si="0"/>
        <v>2643928.91</v>
      </c>
    </row>
    <row r="23" spans="1:6" ht="22.5" x14ac:dyDescent="0.2">
      <c r="A23" s="13" t="s">
        <v>157</v>
      </c>
      <c r="B23" s="52" t="s">
        <v>140</v>
      </c>
      <c r="C23" s="15" t="s">
        <v>158</v>
      </c>
      <c r="D23" s="16">
        <v>2613820</v>
      </c>
      <c r="E23" s="53">
        <v>575841.98</v>
      </c>
      <c r="F23" s="54">
        <f t="shared" si="0"/>
        <v>2037978.02</v>
      </c>
    </row>
    <row r="24" spans="1:6" ht="33.75" x14ac:dyDescent="0.2">
      <c r="A24" s="13" t="s">
        <v>159</v>
      </c>
      <c r="B24" s="52" t="s">
        <v>140</v>
      </c>
      <c r="C24" s="15" t="s">
        <v>160</v>
      </c>
      <c r="D24" s="16">
        <v>789373.64</v>
      </c>
      <c r="E24" s="53">
        <v>183422.75</v>
      </c>
      <c r="F24" s="54">
        <f t="shared" si="0"/>
        <v>605950.89</v>
      </c>
    </row>
    <row r="25" spans="1:6" ht="22.5" x14ac:dyDescent="0.2">
      <c r="A25" s="13" t="s">
        <v>161</v>
      </c>
      <c r="B25" s="52" t="s">
        <v>140</v>
      </c>
      <c r="C25" s="15" t="s">
        <v>162</v>
      </c>
      <c r="D25" s="16">
        <v>779490.44</v>
      </c>
      <c r="E25" s="53">
        <v>216183.57</v>
      </c>
      <c r="F25" s="54">
        <f t="shared" si="0"/>
        <v>563306.86999999988</v>
      </c>
    </row>
    <row r="26" spans="1:6" ht="22.5" x14ac:dyDescent="0.2">
      <c r="A26" s="13" t="s">
        <v>163</v>
      </c>
      <c r="B26" s="52" t="s">
        <v>140</v>
      </c>
      <c r="C26" s="15" t="s">
        <v>164</v>
      </c>
      <c r="D26" s="16">
        <v>273600</v>
      </c>
      <c r="E26" s="53">
        <v>104136.13</v>
      </c>
      <c r="F26" s="54">
        <f t="shared" si="0"/>
        <v>169463.87</v>
      </c>
    </row>
    <row r="27" spans="1:6" x14ac:dyDescent="0.2">
      <c r="A27" s="13" t="s">
        <v>165</v>
      </c>
      <c r="B27" s="52" t="s">
        <v>140</v>
      </c>
      <c r="C27" s="15" t="s">
        <v>166</v>
      </c>
      <c r="D27" s="16">
        <v>505890.44</v>
      </c>
      <c r="E27" s="53">
        <v>112047.44</v>
      </c>
      <c r="F27" s="54">
        <f t="shared" si="0"/>
        <v>393843</v>
      </c>
    </row>
    <row r="28" spans="1:6" ht="33.75" x14ac:dyDescent="0.2">
      <c r="A28" s="13" t="s">
        <v>167</v>
      </c>
      <c r="B28" s="52" t="s">
        <v>140</v>
      </c>
      <c r="C28" s="15" t="s">
        <v>168</v>
      </c>
      <c r="D28" s="16">
        <v>191100</v>
      </c>
      <c r="E28" s="53">
        <v>47775</v>
      </c>
      <c r="F28" s="54">
        <f t="shared" si="0"/>
        <v>143325</v>
      </c>
    </row>
    <row r="29" spans="1:6" x14ac:dyDescent="0.2">
      <c r="A29" s="13" t="s">
        <v>127</v>
      </c>
      <c r="B29" s="52" t="s">
        <v>140</v>
      </c>
      <c r="C29" s="15" t="s">
        <v>169</v>
      </c>
      <c r="D29" s="16">
        <v>191100</v>
      </c>
      <c r="E29" s="53">
        <v>47775</v>
      </c>
      <c r="F29" s="54">
        <f t="shared" si="0"/>
        <v>143325</v>
      </c>
    </row>
    <row r="30" spans="1:6" ht="33.75" x14ac:dyDescent="0.2">
      <c r="A30" s="13" t="s">
        <v>170</v>
      </c>
      <c r="B30" s="52" t="s">
        <v>140</v>
      </c>
      <c r="C30" s="15" t="s">
        <v>171</v>
      </c>
      <c r="D30" s="16">
        <v>23209.919999999998</v>
      </c>
      <c r="E30" s="53">
        <v>5802</v>
      </c>
      <c r="F30" s="54">
        <f t="shared" si="0"/>
        <v>17407.919999999998</v>
      </c>
    </row>
    <row r="31" spans="1:6" x14ac:dyDescent="0.2">
      <c r="A31" s="13" t="s">
        <v>127</v>
      </c>
      <c r="B31" s="52" t="s">
        <v>140</v>
      </c>
      <c r="C31" s="15" t="s">
        <v>172</v>
      </c>
      <c r="D31" s="16">
        <v>23209.919999999998</v>
      </c>
      <c r="E31" s="53">
        <v>5802</v>
      </c>
      <c r="F31" s="54">
        <f t="shared" si="0"/>
        <v>17407.919999999998</v>
      </c>
    </row>
    <row r="32" spans="1:6" x14ac:dyDescent="0.2">
      <c r="A32" s="13" t="s">
        <v>151</v>
      </c>
      <c r="B32" s="52" t="s">
        <v>140</v>
      </c>
      <c r="C32" s="15" t="s">
        <v>173</v>
      </c>
      <c r="D32" s="16">
        <v>962438.4</v>
      </c>
      <c r="E32" s="53">
        <v>158357.26999999999</v>
      </c>
      <c r="F32" s="54">
        <f t="shared" si="0"/>
        <v>804081.13</v>
      </c>
    </row>
    <row r="33" spans="1:6" ht="33.75" x14ac:dyDescent="0.2">
      <c r="A33" s="13" t="s">
        <v>174</v>
      </c>
      <c r="B33" s="52" t="s">
        <v>140</v>
      </c>
      <c r="C33" s="15" t="s">
        <v>175</v>
      </c>
      <c r="D33" s="16">
        <v>962438.4</v>
      </c>
      <c r="E33" s="53">
        <v>158357.26999999999</v>
      </c>
      <c r="F33" s="54">
        <f t="shared" si="0"/>
        <v>804081.13</v>
      </c>
    </row>
    <row r="34" spans="1:6" ht="22.5" x14ac:dyDescent="0.2">
      <c r="A34" s="13" t="s">
        <v>155</v>
      </c>
      <c r="B34" s="52" t="s">
        <v>140</v>
      </c>
      <c r="C34" s="15" t="s">
        <v>176</v>
      </c>
      <c r="D34" s="16">
        <v>962438.4</v>
      </c>
      <c r="E34" s="53">
        <v>158357.26999999999</v>
      </c>
      <c r="F34" s="54">
        <f t="shared" si="0"/>
        <v>804081.13</v>
      </c>
    </row>
    <row r="35" spans="1:6" ht="22.5" x14ac:dyDescent="0.2">
      <c r="A35" s="13" t="s">
        <v>157</v>
      </c>
      <c r="B35" s="52" t="s">
        <v>140</v>
      </c>
      <c r="C35" s="15" t="s">
        <v>177</v>
      </c>
      <c r="D35" s="16">
        <v>775864</v>
      </c>
      <c r="E35" s="53">
        <v>125960.6</v>
      </c>
      <c r="F35" s="54">
        <f t="shared" si="0"/>
        <v>649903.4</v>
      </c>
    </row>
    <row r="36" spans="1:6" ht="33.75" x14ac:dyDescent="0.2">
      <c r="A36" s="13" t="s">
        <v>159</v>
      </c>
      <c r="B36" s="52" t="s">
        <v>140</v>
      </c>
      <c r="C36" s="15" t="s">
        <v>178</v>
      </c>
      <c r="D36" s="16">
        <v>186574.4</v>
      </c>
      <c r="E36" s="53">
        <v>32396.67</v>
      </c>
      <c r="F36" s="54">
        <f t="shared" si="0"/>
        <v>154177.72999999998</v>
      </c>
    </row>
    <row r="37" spans="1:6" ht="33.75" x14ac:dyDescent="0.2">
      <c r="A37" s="40" t="s">
        <v>179</v>
      </c>
      <c r="B37" s="41" t="s">
        <v>140</v>
      </c>
      <c r="C37" s="42" t="s">
        <v>180</v>
      </c>
      <c r="D37" s="43">
        <v>120059</v>
      </c>
      <c r="E37" s="44">
        <v>60029.5</v>
      </c>
      <c r="F37" s="45">
        <f t="shared" si="0"/>
        <v>60029.5</v>
      </c>
    </row>
    <row r="38" spans="1:6" ht="33.75" x14ac:dyDescent="0.2">
      <c r="A38" s="40" t="s">
        <v>179</v>
      </c>
      <c r="B38" s="41" t="s">
        <v>140</v>
      </c>
      <c r="C38" s="42" t="s">
        <v>181</v>
      </c>
      <c r="D38" s="43">
        <v>120059</v>
      </c>
      <c r="E38" s="44">
        <v>60029.5</v>
      </c>
      <c r="F38" s="45">
        <f t="shared" si="0"/>
        <v>60029.5</v>
      </c>
    </row>
    <row r="39" spans="1:6" x14ac:dyDescent="0.2">
      <c r="A39" s="13" t="s">
        <v>151</v>
      </c>
      <c r="B39" s="52" t="s">
        <v>140</v>
      </c>
      <c r="C39" s="15" t="s">
        <v>182</v>
      </c>
      <c r="D39" s="16">
        <v>120059</v>
      </c>
      <c r="E39" s="53">
        <v>60029.5</v>
      </c>
      <c r="F39" s="54">
        <f t="shared" si="0"/>
        <v>60029.5</v>
      </c>
    </row>
    <row r="40" spans="1:6" ht="33.75" x14ac:dyDescent="0.2">
      <c r="A40" s="13" t="s">
        <v>183</v>
      </c>
      <c r="B40" s="52" t="s">
        <v>140</v>
      </c>
      <c r="C40" s="15" t="s">
        <v>184</v>
      </c>
      <c r="D40" s="16">
        <v>120059</v>
      </c>
      <c r="E40" s="53">
        <v>60029.5</v>
      </c>
      <c r="F40" s="54">
        <f t="shared" si="0"/>
        <v>60029.5</v>
      </c>
    </row>
    <row r="41" spans="1:6" x14ac:dyDescent="0.2">
      <c r="A41" s="13" t="s">
        <v>127</v>
      </c>
      <c r="B41" s="52" t="s">
        <v>140</v>
      </c>
      <c r="C41" s="15" t="s">
        <v>185</v>
      </c>
      <c r="D41" s="16">
        <v>120059</v>
      </c>
      <c r="E41" s="53">
        <v>60029.5</v>
      </c>
      <c r="F41" s="54">
        <f t="shared" si="0"/>
        <v>60029.5</v>
      </c>
    </row>
    <row r="42" spans="1:6" x14ac:dyDescent="0.2">
      <c r="A42" s="40" t="s">
        <v>186</v>
      </c>
      <c r="B42" s="41" t="s">
        <v>140</v>
      </c>
      <c r="C42" s="42" t="s">
        <v>187</v>
      </c>
      <c r="D42" s="43">
        <v>50000</v>
      </c>
      <c r="E42" s="44" t="s">
        <v>25</v>
      </c>
      <c r="F42" s="45">
        <f t="shared" si="0"/>
        <v>50000</v>
      </c>
    </row>
    <row r="43" spans="1:6" x14ac:dyDescent="0.2">
      <c r="A43" s="40" t="s">
        <v>186</v>
      </c>
      <c r="B43" s="41" t="s">
        <v>140</v>
      </c>
      <c r="C43" s="42" t="s">
        <v>188</v>
      </c>
      <c r="D43" s="43">
        <v>50000</v>
      </c>
      <c r="E43" s="44" t="s">
        <v>25</v>
      </c>
      <c r="F43" s="45">
        <f t="shared" si="0"/>
        <v>50000</v>
      </c>
    </row>
    <row r="44" spans="1:6" x14ac:dyDescent="0.2">
      <c r="A44" s="13" t="s">
        <v>151</v>
      </c>
      <c r="B44" s="52" t="s">
        <v>140</v>
      </c>
      <c r="C44" s="15" t="s">
        <v>189</v>
      </c>
      <c r="D44" s="16">
        <v>50000</v>
      </c>
      <c r="E44" s="53" t="s">
        <v>25</v>
      </c>
      <c r="F44" s="54">
        <f t="shared" si="0"/>
        <v>50000</v>
      </c>
    </row>
    <row r="45" spans="1:6" ht="33.75" x14ac:dyDescent="0.2">
      <c r="A45" s="13" t="s">
        <v>190</v>
      </c>
      <c r="B45" s="52" t="s">
        <v>140</v>
      </c>
      <c r="C45" s="15" t="s">
        <v>191</v>
      </c>
      <c r="D45" s="16">
        <v>50000</v>
      </c>
      <c r="E45" s="53" t="s">
        <v>25</v>
      </c>
      <c r="F45" s="54">
        <f t="shared" si="0"/>
        <v>50000</v>
      </c>
    </row>
    <row r="46" spans="1:6" x14ac:dyDescent="0.2">
      <c r="A46" s="13" t="s">
        <v>192</v>
      </c>
      <c r="B46" s="52" t="s">
        <v>140</v>
      </c>
      <c r="C46" s="15" t="s">
        <v>193</v>
      </c>
      <c r="D46" s="16">
        <v>50000</v>
      </c>
      <c r="E46" s="53" t="s">
        <v>25</v>
      </c>
      <c r="F46" s="54">
        <f t="shared" si="0"/>
        <v>50000</v>
      </c>
    </row>
    <row r="47" spans="1:6" x14ac:dyDescent="0.2">
      <c r="A47" s="40" t="s">
        <v>194</v>
      </c>
      <c r="B47" s="41" t="s">
        <v>140</v>
      </c>
      <c r="C47" s="42" t="s">
        <v>195</v>
      </c>
      <c r="D47" s="43">
        <v>32000</v>
      </c>
      <c r="E47" s="44" t="s">
        <v>25</v>
      </c>
      <c r="F47" s="45">
        <f t="shared" ref="F47:F78" si="1">IF(OR(D47="-",IF(E47="-",0,E47)&gt;=IF(D47="-",0,D47)),"-",IF(D47="-",0,D47)-IF(E47="-",0,E47))</f>
        <v>32000</v>
      </c>
    </row>
    <row r="48" spans="1:6" x14ac:dyDescent="0.2">
      <c r="A48" s="40" t="s">
        <v>194</v>
      </c>
      <c r="B48" s="41" t="s">
        <v>140</v>
      </c>
      <c r="C48" s="42" t="s">
        <v>196</v>
      </c>
      <c r="D48" s="43">
        <v>32000</v>
      </c>
      <c r="E48" s="44" t="s">
        <v>25</v>
      </c>
      <c r="F48" s="45">
        <f t="shared" si="1"/>
        <v>32000</v>
      </c>
    </row>
    <row r="49" spans="1:6" x14ac:dyDescent="0.2">
      <c r="A49" s="13" t="s">
        <v>151</v>
      </c>
      <c r="B49" s="52" t="s">
        <v>140</v>
      </c>
      <c r="C49" s="15" t="s">
        <v>197</v>
      </c>
      <c r="D49" s="16">
        <v>32000</v>
      </c>
      <c r="E49" s="53" t="s">
        <v>25</v>
      </c>
      <c r="F49" s="54">
        <f t="shared" si="1"/>
        <v>32000</v>
      </c>
    </row>
    <row r="50" spans="1:6" ht="22.5" x14ac:dyDescent="0.2">
      <c r="A50" s="13" t="s">
        <v>198</v>
      </c>
      <c r="B50" s="52" t="s">
        <v>140</v>
      </c>
      <c r="C50" s="15" t="s">
        <v>199</v>
      </c>
      <c r="D50" s="16">
        <v>32000</v>
      </c>
      <c r="E50" s="53" t="s">
        <v>25</v>
      </c>
      <c r="F50" s="54">
        <f t="shared" si="1"/>
        <v>32000</v>
      </c>
    </row>
    <row r="51" spans="1:6" ht="22.5" x14ac:dyDescent="0.2">
      <c r="A51" s="13" t="s">
        <v>161</v>
      </c>
      <c r="B51" s="52" t="s">
        <v>140</v>
      </c>
      <c r="C51" s="15" t="s">
        <v>200</v>
      </c>
      <c r="D51" s="16">
        <v>30829</v>
      </c>
      <c r="E51" s="53" t="s">
        <v>25</v>
      </c>
      <c r="F51" s="54">
        <f t="shared" si="1"/>
        <v>30829</v>
      </c>
    </row>
    <row r="52" spans="1:6" x14ac:dyDescent="0.2">
      <c r="A52" s="13" t="s">
        <v>165</v>
      </c>
      <c r="B52" s="52" t="s">
        <v>140</v>
      </c>
      <c r="C52" s="15" t="s">
        <v>201</v>
      </c>
      <c r="D52" s="16">
        <v>30829</v>
      </c>
      <c r="E52" s="53" t="s">
        <v>25</v>
      </c>
      <c r="F52" s="54">
        <f t="shared" si="1"/>
        <v>30829</v>
      </c>
    </row>
    <row r="53" spans="1:6" x14ac:dyDescent="0.2">
      <c r="A53" s="13" t="s">
        <v>202</v>
      </c>
      <c r="B53" s="52" t="s">
        <v>140</v>
      </c>
      <c r="C53" s="15" t="s">
        <v>203</v>
      </c>
      <c r="D53" s="16">
        <v>1171</v>
      </c>
      <c r="E53" s="53" t="s">
        <v>25</v>
      </c>
      <c r="F53" s="54">
        <f t="shared" si="1"/>
        <v>1171</v>
      </c>
    </row>
    <row r="54" spans="1:6" x14ac:dyDescent="0.2">
      <c r="A54" s="13" t="s">
        <v>204</v>
      </c>
      <c r="B54" s="52" t="s">
        <v>140</v>
      </c>
      <c r="C54" s="15" t="s">
        <v>205</v>
      </c>
      <c r="D54" s="16">
        <v>1171</v>
      </c>
      <c r="E54" s="53" t="s">
        <v>25</v>
      </c>
      <c r="F54" s="54">
        <f t="shared" si="1"/>
        <v>1171</v>
      </c>
    </row>
    <row r="55" spans="1:6" x14ac:dyDescent="0.2">
      <c r="A55" s="40" t="s">
        <v>206</v>
      </c>
      <c r="B55" s="41" t="s">
        <v>140</v>
      </c>
      <c r="C55" s="42" t="s">
        <v>207</v>
      </c>
      <c r="D55" s="43">
        <v>137100</v>
      </c>
      <c r="E55" s="44">
        <v>24559.73</v>
      </c>
      <c r="F55" s="45">
        <f t="shared" si="1"/>
        <v>112540.27</v>
      </c>
    </row>
    <row r="56" spans="1:6" x14ac:dyDescent="0.2">
      <c r="A56" s="40" t="s">
        <v>208</v>
      </c>
      <c r="B56" s="41" t="s">
        <v>140</v>
      </c>
      <c r="C56" s="42" t="s">
        <v>209</v>
      </c>
      <c r="D56" s="43">
        <v>137100</v>
      </c>
      <c r="E56" s="44">
        <v>24559.73</v>
      </c>
      <c r="F56" s="45">
        <f t="shared" si="1"/>
        <v>112540.27</v>
      </c>
    </row>
    <row r="57" spans="1:6" x14ac:dyDescent="0.2">
      <c r="A57" s="40" t="s">
        <v>208</v>
      </c>
      <c r="B57" s="41" t="s">
        <v>140</v>
      </c>
      <c r="C57" s="42" t="s">
        <v>210</v>
      </c>
      <c r="D57" s="43">
        <v>137100</v>
      </c>
      <c r="E57" s="44">
        <v>24559.73</v>
      </c>
      <c r="F57" s="45">
        <f t="shared" si="1"/>
        <v>112540.27</v>
      </c>
    </row>
    <row r="58" spans="1:6" x14ac:dyDescent="0.2">
      <c r="A58" s="13" t="s">
        <v>151</v>
      </c>
      <c r="B58" s="52" t="s">
        <v>140</v>
      </c>
      <c r="C58" s="15" t="s">
        <v>211</v>
      </c>
      <c r="D58" s="16">
        <v>137100</v>
      </c>
      <c r="E58" s="53">
        <v>24559.73</v>
      </c>
      <c r="F58" s="54">
        <f t="shared" si="1"/>
        <v>112540.27</v>
      </c>
    </row>
    <row r="59" spans="1:6" ht="33.75" x14ac:dyDescent="0.2">
      <c r="A59" s="13" t="s">
        <v>212</v>
      </c>
      <c r="B59" s="52" t="s">
        <v>140</v>
      </c>
      <c r="C59" s="15" t="s">
        <v>213</v>
      </c>
      <c r="D59" s="16">
        <v>137100</v>
      </c>
      <c r="E59" s="53">
        <v>24559.73</v>
      </c>
      <c r="F59" s="54">
        <f t="shared" si="1"/>
        <v>112540.27</v>
      </c>
    </row>
    <row r="60" spans="1:6" ht="22.5" x14ac:dyDescent="0.2">
      <c r="A60" s="13" t="s">
        <v>155</v>
      </c>
      <c r="B60" s="52" t="s">
        <v>140</v>
      </c>
      <c r="C60" s="15" t="s">
        <v>214</v>
      </c>
      <c r="D60" s="16">
        <v>114509</v>
      </c>
      <c r="E60" s="53">
        <v>18804.75</v>
      </c>
      <c r="F60" s="54">
        <f t="shared" si="1"/>
        <v>95704.25</v>
      </c>
    </row>
    <row r="61" spans="1:6" ht="22.5" x14ac:dyDescent="0.2">
      <c r="A61" s="13" t="s">
        <v>157</v>
      </c>
      <c r="B61" s="52" t="s">
        <v>140</v>
      </c>
      <c r="C61" s="15" t="s">
        <v>215</v>
      </c>
      <c r="D61" s="16">
        <v>84000</v>
      </c>
      <c r="E61" s="53">
        <v>14772</v>
      </c>
      <c r="F61" s="54">
        <f t="shared" si="1"/>
        <v>69228</v>
      </c>
    </row>
    <row r="62" spans="1:6" ht="33.75" x14ac:dyDescent="0.2">
      <c r="A62" s="13" t="s">
        <v>159</v>
      </c>
      <c r="B62" s="52" t="s">
        <v>140</v>
      </c>
      <c r="C62" s="15" t="s">
        <v>216</v>
      </c>
      <c r="D62" s="16">
        <v>30509</v>
      </c>
      <c r="E62" s="53">
        <v>4032.75</v>
      </c>
      <c r="F62" s="54">
        <f t="shared" si="1"/>
        <v>26476.25</v>
      </c>
    </row>
    <row r="63" spans="1:6" ht="22.5" x14ac:dyDescent="0.2">
      <c r="A63" s="13" t="s">
        <v>161</v>
      </c>
      <c r="B63" s="52" t="s">
        <v>140</v>
      </c>
      <c r="C63" s="15" t="s">
        <v>217</v>
      </c>
      <c r="D63" s="16">
        <v>22591</v>
      </c>
      <c r="E63" s="53">
        <v>5754.98</v>
      </c>
      <c r="F63" s="54">
        <f t="shared" si="1"/>
        <v>16836.02</v>
      </c>
    </row>
    <row r="64" spans="1:6" x14ac:dyDescent="0.2">
      <c r="A64" s="13" t="s">
        <v>165</v>
      </c>
      <c r="B64" s="52" t="s">
        <v>140</v>
      </c>
      <c r="C64" s="15" t="s">
        <v>218</v>
      </c>
      <c r="D64" s="16">
        <v>22591</v>
      </c>
      <c r="E64" s="53">
        <v>5754.98</v>
      </c>
      <c r="F64" s="54">
        <f t="shared" si="1"/>
        <v>16836.02</v>
      </c>
    </row>
    <row r="65" spans="1:6" ht="22.5" x14ac:dyDescent="0.2">
      <c r="A65" s="40" t="s">
        <v>219</v>
      </c>
      <c r="B65" s="41" t="s">
        <v>140</v>
      </c>
      <c r="C65" s="42" t="s">
        <v>220</v>
      </c>
      <c r="D65" s="43">
        <v>31000</v>
      </c>
      <c r="E65" s="44" t="s">
        <v>25</v>
      </c>
      <c r="F65" s="45">
        <f t="shared" si="1"/>
        <v>31000</v>
      </c>
    </row>
    <row r="66" spans="1:6" ht="33.75" x14ac:dyDescent="0.2">
      <c r="A66" s="40" t="s">
        <v>221</v>
      </c>
      <c r="B66" s="41" t="s">
        <v>140</v>
      </c>
      <c r="C66" s="42" t="s">
        <v>222</v>
      </c>
      <c r="D66" s="43">
        <v>30000</v>
      </c>
      <c r="E66" s="44" t="s">
        <v>25</v>
      </c>
      <c r="F66" s="45">
        <f t="shared" si="1"/>
        <v>30000</v>
      </c>
    </row>
    <row r="67" spans="1:6" ht="33.75" x14ac:dyDescent="0.2">
      <c r="A67" s="40" t="s">
        <v>221</v>
      </c>
      <c r="B67" s="41" t="s">
        <v>140</v>
      </c>
      <c r="C67" s="42" t="s">
        <v>223</v>
      </c>
      <c r="D67" s="43">
        <v>30000</v>
      </c>
      <c r="E67" s="44" t="s">
        <v>25</v>
      </c>
      <c r="F67" s="45">
        <f t="shared" si="1"/>
        <v>30000</v>
      </c>
    </row>
    <row r="68" spans="1:6" x14ac:dyDescent="0.2">
      <c r="A68" s="13"/>
      <c r="B68" s="52" t="s">
        <v>140</v>
      </c>
      <c r="C68" s="15" t="s">
        <v>224</v>
      </c>
      <c r="D68" s="16">
        <v>25000</v>
      </c>
      <c r="E68" s="53" t="s">
        <v>25</v>
      </c>
      <c r="F68" s="54">
        <f t="shared" si="1"/>
        <v>25000</v>
      </c>
    </row>
    <row r="69" spans="1:6" x14ac:dyDescent="0.2">
      <c r="A69" s="13" t="s">
        <v>225</v>
      </c>
      <c r="B69" s="52" t="s">
        <v>140</v>
      </c>
      <c r="C69" s="15" t="s">
        <v>226</v>
      </c>
      <c r="D69" s="16">
        <v>25000</v>
      </c>
      <c r="E69" s="53" t="s">
        <v>25</v>
      </c>
      <c r="F69" s="54">
        <f t="shared" si="1"/>
        <v>25000</v>
      </c>
    </row>
    <row r="70" spans="1:6" ht="22.5" x14ac:dyDescent="0.2">
      <c r="A70" s="13" t="s">
        <v>161</v>
      </c>
      <c r="B70" s="52" t="s">
        <v>140</v>
      </c>
      <c r="C70" s="15" t="s">
        <v>227</v>
      </c>
      <c r="D70" s="16">
        <v>25000</v>
      </c>
      <c r="E70" s="53" t="s">
        <v>25</v>
      </c>
      <c r="F70" s="54">
        <f t="shared" si="1"/>
        <v>25000</v>
      </c>
    </row>
    <row r="71" spans="1:6" x14ac:dyDescent="0.2">
      <c r="A71" s="13" t="s">
        <v>165</v>
      </c>
      <c r="B71" s="52" t="s">
        <v>140</v>
      </c>
      <c r="C71" s="15" t="s">
        <v>228</v>
      </c>
      <c r="D71" s="16">
        <v>25000</v>
      </c>
      <c r="E71" s="53" t="s">
        <v>25</v>
      </c>
      <c r="F71" s="54">
        <f t="shared" si="1"/>
        <v>25000</v>
      </c>
    </row>
    <row r="72" spans="1:6" x14ac:dyDescent="0.2">
      <c r="A72" s="13"/>
      <c r="B72" s="52" t="s">
        <v>140</v>
      </c>
      <c r="C72" s="15" t="s">
        <v>229</v>
      </c>
      <c r="D72" s="16">
        <v>5000</v>
      </c>
      <c r="E72" s="53" t="s">
        <v>25</v>
      </c>
      <c r="F72" s="54">
        <f t="shared" si="1"/>
        <v>5000</v>
      </c>
    </row>
    <row r="73" spans="1:6" ht="56.25" x14ac:dyDescent="0.2">
      <c r="A73" s="13" t="s">
        <v>230</v>
      </c>
      <c r="B73" s="52" t="s">
        <v>140</v>
      </c>
      <c r="C73" s="15" t="s">
        <v>231</v>
      </c>
      <c r="D73" s="16">
        <v>5000</v>
      </c>
      <c r="E73" s="53" t="s">
        <v>25</v>
      </c>
      <c r="F73" s="54">
        <f t="shared" si="1"/>
        <v>5000</v>
      </c>
    </row>
    <row r="74" spans="1:6" ht="22.5" x14ac:dyDescent="0.2">
      <c r="A74" s="13" t="s">
        <v>161</v>
      </c>
      <c r="B74" s="52" t="s">
        <v>140</v>
      </c>
      <c r="C74" s="15" t="s">
        <v>232</v>
      </c>
      <c r="D74" s="16">
        <v>5000</v>
      </c>
      <c r="E74" s="53" t="s">
        <v>25</v>
      </c>
      <c r="F74" s="54">
        <f t="shared" si="1"/>
        <v>5000</v>
      </c>
    </row>
    <row r="75" spans="1:6" x14ac:dyDescent="0.2">
      <c r="A75" s="13" t="s">
        <v>165</v>
      </c>
      <c r="B75" s="52" t="s">
        <v>140</v>
      </c>
      <c r="C75" s="15" t="s">
        <v>233</v>
      </c>
      <c r="D75" s="16">
        <v>5000</v>
      </c>
      <c r="E75" s="53" t="s">
        <v>25</v>
      </c>
      <c r="F75" s="54">
        <f t="shared" si="1"/>
        <v>5000</v>
      </c>
    </row>
    <row r="76" spans="1:6" ht="22.5" x14ac:dyDescent="0.2">
      <c r="A76" s="40" t="s">
        <v>234</v>
      </c>
      <c r="B76" s="41" t="s">
        <v>140</v>
      </c>
      <c r="C76" s="42" t="s">
        <v>235</v>
      </c>
      <c r="D76" s="43">
        <v>1000</v>
      </c>
      <c r="E76" s="44" t="s">
        <v>25</v>
      </c>
      <c r="F76" s="45">
        <f t="shared" si="1"/>
        <v>1000</v>
      </c>
    </row>
    <row r="77" spans="1:6" ht="22.5" x14ac:dyDescent="0.2">
      <c r="A77" s="40" t="s">
        <v>234</v>
      </c>
      <c r="B77" s="41" t="s">
        <v>140</v>
      </c>
      <c r="C77" s="42" t="s">
        <v>236</v>
      </c>
      <c r="D77" s="43">
        <v>1000</v>
      </c>
      <c r="E77" s="44" t="s">
        <v>25</v>
      </c>
      <c r="F77" s="45">
        <f t="shared" si="1"/>
        <v>1000</v>
      </c>
    </row>
    <row r="78" spans="1:6" x14ac:dyDescent="0.2">
      <c r="A78" s="13" t="s">
        <v>151</v>
      </c>
      <c r="B78" s="52" t="s">
        <v>140</v>
      </c>
      <c r="C78" s="15" t="s">
        <v>237</v>
      </c>
      <c r="D78" s="16">
        <v>1000</v>
      </c>
      <c r="E78" s="53" t="s">
        <v>25</v>
      </c>
      <c r="F78" s="54">
        <f t="shared" si="1"/>
        <v>1000</v>
      </c>
    </row>
    <row r="79" spans="1:6" ht="56.25" x14ac:dyDescent="0.2">
      <c r="A79" s="13" t="s">
        <v>238</v>
      </c>
      <c r="B79" s="52" t="s">
        <v>140</v>
      </c>
      <c r="C79" s="15" t="s">
        <v>239</v>
      </c>
      <c r="D79" s="16">
        <v>1000</v>
      </c>
      <c r="E79" s="53" t="s">
        <v>25</v>
      </c>
      <c r="F79" s="54">
        <f t="shared" ref="F79:F110" si="2">IF(OR(D79="-",IF(E79="-",0,E79)&gt;=IF(D79="-",0,D79)),"-",IF(D79="-",0,D79)-IF(E79="-",0,E79))</f>
        <v>1000</v>
      </c>
    </row>
    <row r="80" spans="1:6" ht="22.5" x14ac:dyDescent="0.2">
      <c r="A80" s="13" t="s">
        <v>161</v>
      </c>
      <c r="B80" s="52" t="s">
        <v>140</v>
      </c>
      <c r="C80" s="15" t="s">
        <v>240</v>
      </c>
      <c r="D80" s="16">
        <v>1000</v>
      </c>
      <c r="E80" s="53" t="s">
        <v>25</v>
      </c>
      <c r="F80" s="54">
        <f t="shared" si="2"/>
        <v>1000</v>
      </c>
    </row>
    <row r="81" spans="1:6" x14ac:dyDescent="0.2">
      <c r="A81" s="13" t="s">
        <v>165</v>
      </c>
      <c r="B81" s="52" t="s">
        <v>140</v>
      </c>
      <c r="C81" s="15" t="s">
        <v>241</v>
      </c>
      <c r="D81" s="16">
        <v>1000</v>
      </c>
      <c r="E81" s="53" t="s">
        <v>25</v>
      </c>
      <c r="F81" s="54">
        <f t="shared" si="2"/>
        <v>1000</v>
      </c>
    </row>
    <row r="82" spans="1:6" x14ac:dyDescent="0.2">
      <c r="A82" s="40" t="s">
        <v>242</v>
      </c>
      <c r="B82" s="41" t="s">
        <v>140</v>
      </c>
      <c r="C82" s="42" t="s">
        <v>243</v>
      </c>
      <c r="D82" s="43">
        <v>2746540</v>
      </c>
      <c r="E82" s="44">
        <v>292784.26</v>
      </c>
      <c r="F82" s="45">
        <f t="shared" si="2"/>
        <v>2453755.7400000002</v>
      </c>
    </row>
    <row r="83" spans="1:6" x14ac:dyDescent="0.2">
      <c r="A83" s="40" t="s">
        <v>244</v>
      </c>
      <c r="B83" s="41" t="s">
        <v>140</v>
      </c>
      <c r="C83" s="42" t="s">
        <v>245</v>
      </c>
      <c r="D83" s="43">
        <v>2603100</v>
      </c>
      <c r="E83" s="44">
        <v>282784.26</v>
      </c>
      <c r="F83" s="45">
        <f t="shared" si="2"/>
        <v>2320315.7400000002</v>
      </c>
    </row>
    <row r="84" spans="1:6" x14ac:dyDescent="0.2">
      <c r="A84" s="40" t="s">
        <v>244</v>
      </c>
      <c r="B84" s="41" t="s">
        <v>140</v>
      </c>
      <c r="C84" s="42" t="s">
        <v>246</v>
      </c>
      <c r="D84" s="43">
        <v>2083100</v>
      </c>
      <c r="E84" s="44">
        <v>282784.26</v>
      </c>
      <c r="F84" s="45">
        <f t="shared" si="2"/>
        <v>1800315.74</v>
      </c>
    </row>
    <row r="85" spans="1:6" x14ac:dyDescent="0.2">
      <c r="A85" s="13"/>
      <c r="B85" s="52" t="s">
        <v>140</v>
      </c>
      <c r="C85" s="15" t="s">
        <v>247</v>
      </c>
      <c r="D85" s="16">
        <v>2083100</v>
      </c>
      <c r="E85" s="53">
        <v>282784.26</v>
      </c>
      <c r="F85" s="54">
        <f t="shared" si="2"/>
        <v>1800315.74</v>
      </c>
    </row>
    <row r="86" spans="1:6" x14ac:dyDescent="0.2">
      <c r="A86" s="13" t="s">
        <v>248</v>
      </c>
      <c r="B86" s="52" t="s">
        <v>140</v>
      </c>
      <c r="C86" s="15" t="s">
        <v>249</v>
      </c>
      <c r="D86" s="16">
        <v>350000</v>
      </c>
      <c r="E86" s="53">
        <v>180164.26</v>
      </c>
      <c r="F86" s="54">
        <f t="shared" si="2"/>
        <v>169835.74</v>
      </c>
    </row>
    <row r="87" spans="1:6" ht="22.5" x14ac:dyDescent="0.2">
      <c r="A87" s="13" t="s">
        <v>161</v>
      </c>
      <c r="B87" s="52" t="s">
        <v>140</v>
      </c>
      <c r="C87" s="15" t="s">
        <v>250</v>
      </c>
      <c r="D87" s="16">
        <v>350000</v>
      </c>
      <c r="E87" s="53">
        <v>180164.26</v>
      </c>
      <c r="F87" s="54">
        <f t="shared" si="2"/>
        <v>169835.74</v>
      </c>
    </row>
    <row r="88" spans="1:6" x14ac:dyDescent="0.2">
      <c r="A88" s="13" t="s">
        <v>165</v>
      </c>
      <c r="B88" s="52" t="s">
        <v>140</v>
      </c>
      <c r="C88" s="15" t="s">
        <v>251</v>
      </c>
      <c r="D88" s="16">
        <v>350000</v>
      </c>
      <c r="E88" s="53">
        <v>180164.26</v>
      </c>
      <c r="F88" s="54">
        <f t="shared" si="2"/>
        <v>169835.74</v>
      </c>
    </row>
    <row r="89" spans="1:6" ht="33.75" x14ac:dyDescent="0.2">
      <c r="A89" s="13" t="s">
        <v>252</v>
      </c>
      <c r="B89" s="52" t="s">
        <v>140</v>
      </c>
      <c r="C89" s="15" t="s">
        <v>253</v>
      </c>
      <c r="D89" s="16">
        <v>892225</v>
      </c>
      <c r="E89" s="53">
        <v>102620</v>
      </c>
      <c r="F89" s="54">
        <f t="shared" si="2"/>
        <v>789605</v>
      </c>
    </row>
    <row r="90" spans="1:6" ht="22.5" x14ac:dyDescent="0.2">
      <c r="A90" s="13" t="s">
        <v>161</v>
      </c>
      <c r="B90" s="52" t="s">
        <v>140</v>
      </c>
      <c r="C90" s="15" t="s">
        <v>254</v>
      </c>
      <c r="D90" s="16">
        <v>892225</v>
      </c>
      <c r="E90" s="53">
        <v>102620</v>
      </c>
      <c r="F90" s="54">
        <f t="shared" si="2"/>
        <v>789605</v>
      </c>
    </row>
    <row r="91" spans="1:6" x14ac:dyDescent="0.2">
      <c r="A91" s="13" t="s">
        <v>165</v>
      </c>
      <c r="B91" s="52" t="s">
        <v>140</v>
      </c>
      <c r="C91" s="15" t="s">
        <v>255</v>
      </c>
      <c r="D91" s="16">
        <v>892225</v>
      </c>
      <c r="E91" s="53">
        <v>102620</v>
      </c>
      <c r="F91" s="54">
        <f t="shared" si="2"/>
        <v>789605</v>
      </c>
    </row>
    <row r="92" spans="1:6" ht="33.75" x14ac:dyDescent="0.2">
      <c r="A92" s="13" t="s">
        <v>256</v>
      </c>
      <c r="B92" s="52" t="s">
        <v>140</v>
      </c>
      <c r="C92" s="15" t="s">
        <v>257</v>
      </c>
      <c r="D92" s="16">
        <v>672700</v>
      </c>
      <c r="E92" s="53" t="s">
        <v>25</v>
      </c>
      <c r="F92" s="54">
        <f t="shared" si="2"/>
        <v>672700</v>
      </c>
    </row>
    <row r="93" spans="1:6" ht="22.5" x14ac:dyDescent="0.2">
      <c r="A93" s="13" t="s">
        <v>161</v>
      </c>
      <c r="B93" s="52" t="s">
        <v>140</v>
      </c>
      <c r="C93" s="15" t="s">
        <v>258</v>
      </c>
      <c r="D93" s="16">
        <v>672700</v>
      </c>
      <c r="E93" s="53" t="s">
        <v>25</v>
      </c>
      <c r="F93" s="54">
        <f t="shared" si="2"/>
        <v>672700</v>
      </c>
    </row>
    <row r="94" spans="1:6" x14ac:dyDescent="0.2">
      <c r="A94" s="13" t="s">
        <v>165</v>
      </c>
      <c r="B94" s="52" t="s">
        <v>140</v>
      </c>
      <c r="C94" s="15" t="s">
        <v>259</v>
      </c>
      <c r="D94" s="16">
        <v>672700</v>
      </c>
      <c r="E94" s="53" t="s">
        <v>25</v>
      </c>
      <c r="F94" s="54">
        <f t="shared" si="2"/>
        <v>672700</v>
      </c>
    </row>
    <row r="95" spans="1:6" ht="33.75" x14ac:dyDescent="0.2">
      <c r="A95" s="13" t="s">
        <v>260</v>
      </c>
      <c r="B95" s="52" t="s">
        <v>140</v>
      </c>
      <c r="C95" s="15" t="s">
        <v>261</v>
      </c>
      <c r="D95" s="16">
        <v>168175</v>
      </c>
      <c r="E95" s="53" t="s">
        <v>25</v>
      </c>
      <c r="F95" s="54">
        <f t="shared" si="2"/>
        <v>168175</v>
      </c>
    </row>
    <row r="96" spans="1:6" ht="22.5" x14ac:dyDescent="0.2">
      <c r="A96" s="13" t="s">
        <v>161</v>
      </c>
      <c r="B96" s="52" t="s">
        <v>140</v>
      </c>
      <c r="C96" s="15" t="s">
        <v>262</v>
      </c>
      <c r="D96" s="16">
        <v>168175</v>
      </c>
      <c r="E96" s="53" t="s">
        <v>25</v>
      </c>
      <c r="F96" s="54">
        <f t="shared" si="2"/>
        <v>168175</v>
      </c>
    </row>
    <row r="97" spans="1:6" x14ac:dyDescent="0.2">
      <c r="A97" s="13" t="s">
        <v>165</v>
      </c>
      <c r="B97" s="52" t="s">
        <v>140</v>
      </c>
      <c r="C97" s="15" t="s">
        <v>263</v>
      </c>
      <c r="D97" s="16">
        <v>168175</v>
      </c>
      <c r="E97" s="53" t="s">
        <v>25</v>
      </c>
      <c r="F97" s="54">
        <f t="shared" si="2"/>
        <v>168175</v>
      </c>
    </row>
    <row r="98" spans="1:6" x14ac:dyDescent="0.2">
      <c r="A98" s="40" t="s">
        <v>244</v>
      </c>
      <c r="B98" s="41" t="s">
        <v>140</v>
      </c>
      <c r="C98" s="42" t="s">
        <v>264</v>
      </c>
      <c r="D98" s="43">
        <v>520000</v>
      </c>
      <c r="E98" s="44" t="s">
        <v>25</v>
      </c>
      <c r="F98" s="45">
        <f t="shared" si="2"/>
        <v>520000</v>
      </c>
    </row>
    <row r="99" spans="1:6" ht="22.5" x14ac:dyDescent="0.2">
      <c r="A99" s="13" t="s">
        <v>265</v>
      </c>
      <c r="B99" s="52" t="s">
        <v>140</v>
      </c>
      <c r="C99" s="15" t="s">
        <v>266</v>
      </c>
      <c r="D99" s="16">
        <v>520000</v>
      </c>
      <c r="E99" s="53" t="s">
        <v>25</v>
      </c>
      <c r="F99" s="54">
        <f t="shared" si="2"/>
        <v>520000</v>
      </c>
    </row>
    <row r="100" spans="1:6" ht="22.5" x14ac:dyDescent="0.2">
      <c r="A100" s="13" t="s">
        <v>267</v>
      </c>
      <c r="B100" s="52" t="s">
        <v>140</v>
      </c>
      <c r="C100" s="15" t="s">
        <v>268</v>
      </c>
      <c r="D100" s="16">
        <v>520000</v>
      </c>
      <c r="E100" s="53" t="s">
        <v>25</v>
      </c>
      <c r="F100" s="54">
        <f t="shared" si="2"/>
        <v>520000</v>
      </c>
    </row>
    <row r="101" spans="1:6" ht="22.5" x14ac:dyDescent="0.2">
      <c r="A101" s="13" t="s">
        <v>161</v>
      </c>
      <c r="B101" s="52" t="s">
        <v>140</v>
      </c>
      <c r="C101" s="15" t="s">
        <v>269</v>
      </c>
      <c r="D101" s="16">
        <v>520000</v>
      </c>
      <c r="E101" s="53" t="s">
        <v>25</v>
      </c>
      <c r="F101" s="54">
        <f t="shared" si="2"/>
        <v>520000</v>
      </c>
    </row>
    <row r="102" spans="1:6" x14ac:dyDescent="0.2">
      <c r="A102" s="13" t="s">
        <v>165</v>
      </c>
      <c r="B102" s="52" t="s">
        <v>140</v>
      </c>
      <c r="C102" s="15" t="s">
        <v>270</v>
      </c>
      <c r="D102" s="16">
        <v>520000</v>
      </c>
      <c r="E102" s="53" t="s">
        <v>25</v>
      </c>
      <c r="F102" s="54">
        <f t="shared" si="2"/>
        <v>520000</v>
      </c>
    </row>
    <row r="103" spans="1:6" x14ac:dyDescent="0.2">
      <c r="A103" s="40" t="s">
        <v>271</v>
      </c>
      <c r="B103" s="41" t="s">
        <v>140</v>
      </c>
      <c r="C103" s="42" t="s">
        <v>272</v>
      </c>
      <c r="D103" s="43">
        <v>143440</v>
      </c>
      <c r="E103" s="44">
        <v>10000</v>
      </c>
      <c r="F103" s="45">
        <f t="shared" si="2"/>
        <v>133440</v>
      </c>
    </row>
    <row r="104" spans="1:6" x14ac:dyDescent="0.2">
      <c r="A104" s="40" t="s">
        <v>271</v>
      </c>
      <c r="B104" s="41" t="s">
        <v>140</v>
      </c>
      <c r="C104" s="42" t="s">
        <v>273</v>
      </c>
      <c r="D104" s="43">
        <v>100000</v>
      </c>
      <c r="E104" s="44" t="s">
        <v>25</v>
      </c>
      <c r="F104" s="45">
        <f t="shared" si="2"/>
        <v>100000</v>
      </c>
    </row>
    <row r="105" spans="1:6" ht="22.5" x14ac:dyDescent="0.2">
      <c r="A105" s="13" t="s">
        <v>274</v>
      </c>
      <c r="B105" s="52" t="s">
        <v>140</v>
      </c>
      <c r="C105" s="15" t="s">
        <v>275</v>
      </c>
      <c r="D105" s="16">
        <v>100000</v>
      </c>
      <c r="E105" s="53" t="s">
        <v>25</v>
      </c>
      <c r="F105" s="54">
        <f t="shared" si="2"/>
        <v>100000</v>
      </c>
    </row>
    <row r="106" spans="1:6" x14ac:dyDescent="0.2">
      <c r="A106" s="13" t="s">
        <v>276</v>
      </c>
      <c r="B106" s="52" t="s">
        <v>140</v>
      </c>
      <c r="C106" s="15" t="s">
        <v>277</v>
      </c>
      <c r="D106" s="16">
        <v>100000</v>
      </c>
      <c r="E106" s="53" t="s">
        <v>25</v>
      </c>
      <c r="F106" s="54">
        <f t="shared" si="2"/>
        <v>100000</v>
      </c>
    </row>
    <row r="107" spans="1:6" ht="22.5" x14ac:dyDescent="0.2">
      <c r="A107" s="13" t="s">
        <v>161</v>
      </c>
      <c r="B107" s="52" t="s">
        <v>140</v>
      </c>
      <c r="C107" s="15" t="s">
        <v>278</v>
      </c>
      <c r="D107" s="16">
        <v>100000</v>
      </c>
      <c r="E107" s="53" t="s">
        <v>25</v>
      </c>
      <c r="F107" s="54">
        <f t="shared" si="2"/>
        <v>100000</v>
      </c>
    </row>
    <row r="108" spans="1:6" x14ac:dyDescent="0.2">
      <c r="A108" s="13" t="s">
        <v>165</v>
      </c>
      <c r="B108" s="52" t="s">
        <v>140</v>
      </c>
      <c r="C108" s="15" t="s">
        <v>279</v>
      </c>
      <c r="D108" s="16">
        <v>100000</v>
      </c>
      <c r="E108" s="53" t="s">
        <v>25</v>
      </c>
      <c r="F108" s="54">
        <f t="shared" si="2"/>
        <v>100000</v>
      </c>
    </row>
    <row r="109" spans="1:6" x14ac:dyDescent="0.2">
      <c r="A109" s="40" t="s">
        <v>271</v>
      </c>
      <c r="B109" s="41" t="s">
        <v>140</v>
      </c>
      <c r="C109" s="42" t="s">
        <v>280</v>
      </c>
      <c r="D109" s="43">
        <v>43440</v>
      </c>
      <c r="E109" s="44">
        <v>10000</v>
      </c>
      <c r="F109" s="45">
        <f t="shared" si="2"/>
        <v>33440</v>
      </c>
    </row>
    <row r="110" spans="1:6" x14ac:dyDescent="0.2">
      <c r="A110" s="13" t="s">
        <v>151</v>
      </c>
      <c r="B110" s="52" t="s">
        <v>140</v>
      </c>
      <c r="C110" s="15" t="s">
        <v>281</v>
      </c>
      <c r="D110" s="16">
        <v>43440</v>
      </c>
      <c r="E110" s="53">
        <v>10000</v>
      </c>
      <c r="F110" s="54">
        <f t="shared" si="2"/>
        <v>33440</v>
      </c>
    </row>
    <row r="111" spans="1:6" x14ac:dyDescent="0.2">
      <c r="A111" s="13" t="s">
        <v>282</v>
      </c>
      <c r="B111" s="52" t="s">
        <v>140</v>
      </c>
      <c r="C111" s="15" t="s">
        <v>283</v>
      </c>
      <c r="D111" s="16">
        <v>43440</v>
      </c>
      <c r="E111" s="53">
        <v>10000</v>
      </c>
      <c r="F111" s="54">
        <f t="shared" ref="F111:F142" si="3">IF(OR(D111="-",IF(E111="-",0,E111)&gt;=IF(D111="-",0,D111)),"-",IF(D111="-",0,D111)-IF(E111="-",0,E111))</f>
        <v>33440</v>
      </c>
    </row>
    <row r="112" spans="1:6" ht="22.5" x14ac:dyDescent="0.2">
      <c r="A112" s="13" t="s">
        <v>161</v>
      </c>
      <c r="B112" s="52" t="s">
        <v>140</v>
      </c>
      <c r="C112" s="15" t="s">
        <v>284</v>
      </c>
      <c r="D112" s="16">
        <v>43440</v>
      </c>
      <c r="E112" s="53">
        <v>10000</v>
      </c>
      <c r="F112" s="54">
        <f t="shared" si="3"/>
        <v>33440</v>
      </c>
    </row>
    <row r="113" spans="1:6" x14ac:dyDescent="0.2">
      <c r="A113" s="13" t="s">
        <v>165</v>
      </c>
      <c r="B113" s="52" t="s">
        <v>140</v>
      </c>
      <c r="C113" s="15" t="s">
        <v>285</v>
      </c>
      <c r="D113" s="16">
        <v>43440</v>
      </c>
      <c r="E113" s="53">
        <v>10000</v>
      </c>
      <c r="F113" s="54">
        <f t="shared" si="3"/>
        <v>33440</v>
      </c>
    </row>
    <row r="114" spans="1:6" x14ac:dyDescent="0.2">
      <c r="A114" s="40" t="s">
        <v>286</v>
      </c>
      <c r="B114" s="41" t="s">
        <v>140</v>
      </c>
      <c r="C114" s="42" t="s">
        <v>287</v>
      </c>
      <c r="D114" s="43">
        <v>4870905</v>
      </c>
      <c r="E114" s="44">
        <v>501511.28</v>
      </c>
      <c r="F114" s="45">
        <f t="shared" si="3"/>
        <v>4369393.72</v>
      </c>
    </row>
    <row r="115" spans="1:6" x14ac:dyDescent="0.2">
      <c r="A115" s="40" t="s">
        <v>288</v>
      </c>
      <c r="B115" s="41" t="s">
        <v>140</v>
      </c>
      <c r="C115" s="42" t="s">
        <v>289</v>
      </c>
      <c r="D115" s="43">
        <v>84445</v>
      </c>
      <c r="E115" s="44" t="s">
        <v>25</v>
      </c>
      <c r="F115" s="45">
        <f t="shared" si="3"/>
        <v>84445</v>
      </c>
    </row>
    <row r="116" spans="1:6" x14ac:dyDescent="0.2">
      <c r="A116" s="40" t="s">
        <v>288</v>
      </c>
      <c r="B116" s="41" t="s">
        <v>140</v>
      </c>
      <c r="C116" s="42" t="s">
        <v>290</v>
      </c>
      <c r="D116" s="43">
        <v>84445</v>
      </c>
      <c r="E116" s="44" t="s">
        <v>25</v>
      </c>
      <c r="F116" s="45">
        <f t="shared" si="3"/>
        <v>84445</v>
      </c>
    </row>
    <row r="117" spans="1:6" x14ac:dyDescent="0.2">
      <c r="A117" s="13" t="s">
        <v>151</v>
      </c>
      <c r="B117" s="52" t="s">
        <v>140</v>
      </c>
      <c r="C117" s="15" t="s">
        <v>291</v>
      </c>
      <c r="D117" s="16">
        <v>84445</v>
      </c>
      <c r="E117" s="53" t="s">
        <v>25</v>
      </c>
      <c r="F117" s="54">
        <f t="shared" si="3"/>
        <v>84445</v>
      </c>
    </row>
    <row r="118" spans="1:6" ht="22.5" x14ac:dyDescent="0.2">
      <c r="A118" s="13" t="s">
        <v>292</v>
      </c>
      <c r="B118" s="52" t="s">
        <v>140</v>
      </c>
      <c r="C118" s="15" t="s">
        <v>293</v>
      </c>
      <c r="D118" s="16">
        <v>84445</v>
      </c>
      <c r="E118" s="53" t="s">
        <v>25</v>
      </c>
      <c r="F118" s="54">
        <f t="shared" si="3"/>
        <v>84445</v>
      </c>
    </row>
    <row r="119" spans="1:6" ht="22.5" x14ac:dyDescent="0.2">
      <c r="A119" s="13" t="s">
        <v>161</v>
      </c>
      <c r="B119" s="52" t="s">
        <v>140</v>
      </c>
      <c r="C119" s="15" t="s">
        <v>294</v>
      </c>
      <c r="D119" s="16">
        <v>84445</v>
      </c>
      <c r="E119" s="53" t="s">
        <v>25</v>
      </c>
      <c r="F119" s="54">
        <f t="shared" si="3"/>
        <v>84445</v>
      </c>
    </row>
    <row r="120" spans="1:6" x14ac:dyDescent="0.2">
      <c r="A120" s="13" t="s">
        <v>165</v>
      </c>
      <c r="B120" s="52" t="s">
        <v>140</v>
      </c>
      <c r="C120" s="15" t="s">
        <v>295</v>
      </c>
      <c r="D120" s="16">
        <v>84445</v>
      </c>
      <c r="E120" s="53" t="s">
        <v>25</v>
      </c>
      <c r="F120" s="54">
        <f t="shared" si="3"/>
        <v>84445</v>
      </c>
    </row>
    <row r="121" spans="1:6" x14ac:dyDescent="0.2">
      <c r="A121" s="40" t="s">
        <v>296</v>
      </c>
      <c r="B121" s="41" t="s">
        <v>140</v>
      </c>
      <c r="C121" s="42" t="s">
        <v>297</v>
      </c>
      <c r="D121" s="43">
        <v>92600</v>
      </c>
      <c r="E121" s="44">
        <v>11417.25</v>
      </c>
      <c r="F121" s="45">
        <f t="shared" si="3"/>
        <v>81182.75</v>
      </c>
    </row>
    <row r="122" spans="1:6" x14ac:dyDescent="0.2">
      <c r="A122" s="40" t="s">
        <v>296</v>
      </c>
      <c r="B122" s="41" t="s">
        <v>140</v>
      </c>
      <c r="C122" s="42" t="s">
        <v>298</v>
      </c>
      <c r="D122" s="43">
        <v>92600</v>
      </c>
      <c r="E122" s="44">
        <v>11417.25</v>
      </c>
      <c r="F122" s="45">
        <f t="shared" si="3"/>
        <v>81182.75</v>
      </c>
    </row>
    <row r="123" spans="1:6" x14ac:dyDescent="0.2">
      <c r="A123" s="13" t="s">
        <v>151</v>
      </c>
      <c r="B123" s="52" t="s">
        <v>140</v>
      </c>
      <c r="C123" s="15" t="s">
        <v>299</v>
      </c>
      <c r="D123" s="16">
        <v>92600</v>
      </c>
      <c r="E123" s="53">
        <v>11417.25</v>
      </c>
      <c r="F123" s="54">
        <f t="shared" si="3"/>
        <v>81182.75</v>
      </c>
    </row>
    <row r="124" spans="1:6" ht="33.75" x14ac:dyDescent="0.2">
      <c r="A124" s="13" t="s">
        <v>300</v>
      </c>
      <c r="B124" s="52" t="s">
        <v>140</v>
      </c>
      <c r="C124" s="15" t="s">
        <v>301</v>
      </c>
      <c r="D124" s="16">
        <v>92600</v>
      </c>
      <c r="E124" s="53">
        <v>11417.25</v>
      </c>
      <c r="F124" s="54">
        <f t="shared" si="3"/>
        <v>81182.75</v>
      </c>
    </row>
    <row r="125" spans="1:6" ht="22.5" x14ac:dyDescent="0.2">
      <c r="A125" s="13" t="s">
        <v>161</v>
      </c>
      <c r="B125" s="52" t="s">
        <v>140</v>
      </c>
      <c r="C125" s="15" t="s">
        <v>302</v>
      </c>
      <c r="D125" s="16">
        <v>92600</v>
      </c>
      <c r="E125" s="53">
        <v>11417.25</v>
      </c>
      <c r="F125" s="54">
        <f t="shared" si="3"/>
        <v>81182.75</v>
      </c>
    </row>
    <row r="126" spans="1:6" x14ac:dyDescent="0.2">
      <c r="A126" s="13" t="s">
        <v>165</v>
      </c>
      <c r="B126" s="52" t="s">
        <v>140</v>
      </c>
      <c r="C126" s="15" t="s">
        <v>303</v>
      </c>
      <c r="D126" s="16">
        <v>92600</v>
      </c>
      <c r="E126" s="53">
        <v>11417.25</v>
      </c>
      <c r="F126" s="54">
        <f t="shared" si="3"/>
        <v>81182.75</v>
      </c>
    </row>
    <row r="127" spans="1:6" x14ac:dyDescent="0.2">
      <c r="A127" s="40" t="s">
        <v>304</v>
      </c>
      <c r="B127" s="41" t="s">
        <v>140</v>
      </c>
      <c r="C127" s="42" t="s">
        <v>305</v>
      </c>
      <c r="D127" s="43">
        <v>4693860</v>
      </c>
      <c r="E127" s="44">
        <v>490094.03</v>
      </c>
      <c r="F127" s="45">
        <f t="shared" si="3"/>
        <v>4203765.97</v>
      </c>
    </row>
    <row r="128" spans="1:6" x14ac:dyDescent="0.2">
      <c r="A128" s="40" t="s">
        <v>304</v>
      </c>
      <c r="B128" s="41" t="s">
        <v>140</v>
      </c>
      <c r="C128" s="42" t="s">
        <v>306</v>
      </c>
      <c r="D128" s="43">
        <v>1432580</v>
      </c>
      <c r="E128" s="44">
        <v>390494.03</v>
      </c>
      <c r="F128" s="45">
        <f t="shared" si="3"/>
        <v>1042085.97</v>
      </c>
    </row>
    <row r="129" spans="1:6" ht="45" x14ac:dyDescent="0.2">
      <c r="A129" s="13" t="s">
        <v>307</v>
      </c>
      <c r="B129" s="52" t="s">
        <v>140</v>
      </c>
      <c r="C129" s="15" t="s">
        <v>308</v>
      </c>
      <c r="D129" s="16">
        <v>1432580</v>
      </c>
      <c r="E129" s="53">
        <v>390494.03</v>
      </c>
      <c r="F129" s="54">
        <f t="shared" si="3"/>
        <v>1042085.97</v>
      </c>
    </row>
    <row r="130" spans="1:6" ht="22.5" x14ac:dyDescent="0.2">
      <c r="A130" s="13" t="s">
        <v>309</v>
      </c>
      <c r="B130" s="52" t="s">
        <v>140</v>
      </c>
      <c r="C130" s="15" t="s">
        <v>310</v>
      </c>
      <c r="D130" s="16">
        <v>1432580</v>
      </c>
      <c r="E130" s="53">
        <v>390494.03</v>
      </c>
      <c r="F130" s="54">
        <f t="shared" si="3"/>
        <v>1042085.97</v>
      </c>
    </row>
    <row r="131" spans="1:6" ht="22.5" x14ac:dyDescent="0.2">
      <c r="A131" s="13" t="s">
        <v>161</v>
      </c>
      <c r="B131" s="52" t="s">
        <v>140</v>
      </c>
      <c r="C131" s="15" t="s">
        <v>311</v>
      </c>
      <c r="D131" s="16">
        <v>1432580</v>
      </c>
      <c r="E131" s="53">
        <v>390494.03</v>
      </c>
      <c r="F131" s="54">
        <f t="shared" si="3"/>
        <v>1042085.97</v>
      </c>
    </row>
    <row r="132" spans="1:6" x14ac:dyDescent="0.2">
      <c r="A132" s="13" t="s">
        <v>165</v>
      </c>
      <c r="B132" s="52" t="s">
        <v>140</v>
      </c>
      <c r="C132" s="15" t="s">
        <v>312</v>
      </c>
      <c r="D132" s="16">
        <v>1432580</v>
      </c>
      <c r="E132" s="53">
        <v>390494.03</v>
      </c>
      <c r="F132" s="54">
        <f t="shared" si="3"/>
        <v>1042085.97</v>
      </c>
    </row>
    <row r="133" spans="1:6" x14ac:dyDescent="0.2">
      <c r="A133" s="40" t="s">
        <v>304</v>
      </c>
      <c r="B133" s="41" t="s">
        <v>140</v>
      </c>
      <c r="C133" s="42" t="s">
        <v>313</v>
      </c>
      <c r="D133" s="43">
        <v>36000</v>
      </c>
      <c r="E133" s="44" t="s">
        <v>25</v>
      </c>
      <c r="F133" s="45">
        <f t="shared" si="3"/>
        <v>36000</v>
      </c>
    </row>
    <row r="134" spans="1:6" ht="45" x14ac:dyDescent="0.2">
      <c r="A134" s="13" t="s">
        <v>314</v>
      </c>
      <c r="B134" s="52" t="s">
        <v>140</v>
      </c>
      <c r="C134" s="15" t="s">
        <v>315</v>
      </c>
      <c r="D134" s="16">
        <v>36000</v>
      </c>
      <c r="E134" s="53" t="s">
        <v>25</v>
      </c>
      <c r="F134" s="54">
        <f t="shared" si="3"/>
        <v>36000</v>
      </c>
    </row>
    <row r="135" spans="1:6" ht="22.5" x14ac:dyDescent="0.2">
      <c r="A135" s="13" t="s">
        <v>316</v>
      </c>
      <c r="B135" s="52" t="s">
        <v>140</v>
      </c>
      <c r="C135" s="15" t="s">
        <v>317</v>
      </c>
      <c r="D135" s="16">
        <v>36000</v>
      </c>
      <c r="E135" s="53" t="s">
        <v>25</v>
      </c>
      <c r="F135" s="54">
        <f t="shared" si="3"/>
        <v>36000</v>
      </c>
    </row>
    <row r="136" spans="1:6" ht="22.5" x14ac:dyDescent="0.2">
      <c r="A136" s="13" t="s">
        <v>161</v>
      </c>
      <c r="B136" s="52" t="s">
        <v>140</v>
      </c>
      <c r="C136" s="15" t="s">
        <v>318</v>
      </c>
      <c r="D136" s="16">
        <v>36000</v>
      </c>
      <c r="E136" s="53" t="s">
        <v>25</v>
      </c>
      <c r="F136" s="54">
        <f t="shared" si="3"/>
        <v>36000</v>
      </c>
    </row>
    <row r="137" spans="1:6" x14ac:dyDescent="0.2">
      <c r="A137" s="13" t="s">
        <v>165</v>
      </c>
      <c r="B137" s="52" t="s">
        <v>140</v>
      </c>
      <c r="C137" s="15" t="s">
        <v>319</v>
      </c>
      <c r="D137" s="16">
        <v>36000</v>
      </c>
      <c r="E137" s="53" t="s">
        <v>25</v>
      </c>
      <c r="F137" s="54">
        <f t="shared" si="3"/>
        <v>36000</v>
      </c>
    </row>
    <row r="138" spans="1:6" x14ac:dyDescent="0.2">
      <c r="A138" s="40" t="s">
        <v>304</v>
      </c>
      <c r="B138" s="41" t="s">
        <v>140</v>
      </c>
      <c r="C138" s="42" t="s">
        <v>320</v>
      </c>
      <c r="D138" s="43">
        <v>1775280</v>
      </c>
      <c r="E138" s="44" t="s">
        <v>25</v>
      </c>
      <c r="F138" s="45">
        <f t="shared" si="3"/>
        <v>1775280</v>
      </c>
    </row>
    <row r="139" spans="1:6" ht="22.5" x14ac:dyDescent="0.2">
      <c r="A139" s="13" t="s">
        <v>265</v>
      </c>
      <c r="B139" s="52" t="s">
        <v>140</v>
      </c>
      <c r="C139" s="15" t="s">
        <v>321</v>
      </c>
      <c r="D139" s="16">
        <v>1775280</v>
      </c>
      <c r="E139" s="53" t="s">
        <v>25</v>
      </c>
      <c r="F139" s="54">
        <f t="shared" si="3"/>
        <v>1775280</v>
      </c>
    </row>
    <row r="140" spans="1:6" ht="22.5" x14ac:dyDescent="0.2">
      <c r="A140" s="13" t="s">
        <v>267</v>
      </c>
      <c r="B140" s="52" t="s">
        <v>140</v>
      </c>
      <c r="C140" s="15" t="s">
        <v>322</v>
      </c>
      <c r="D140" s="16">
        <v>1206100</v>
      </c>
      <c r="E140" s="53" t="s">
        <v>25</v>
      </c>
      <c r="F140" s="54">
        <f t="shared" si="3"/>
        <v>1206100</v>
      </c>
    </row>
    <row r="141" spans="1:6" ht="22.5" x14ac:dyDescent="0.2">
      <c r="A141" s="13" t="s">
        <v>161</v>
      </c>
      <c r="B141" s="52" t="s">
        <v>140</v>
      </c>
      <c r="C141" s="15" t="s">
        <v>323</v>
      </c>
      <c r="D141" s="16">
        <v>1206100</v>
      </c>
      <c r="E141" s="53" t="s">
        <v>25</v>
      </c>
      <c r="F141" s="54">
        <f t="shared" si="3"/>
        <v>1206100</v>
      </c>
    </row>
    <row r="142" spans="1:6" x14ac:dyDescent="0.2">
      <c r="A142" s="13" t="s">
        <v>165</v>
      </c>
      <c r="B142" s="52" t="s">
        <v>140</v>
      </c>
      <c r="C142" s="15" t="s">
        <v>324</v>
      </c>
      <c r="D142" s="16">
        <v>1206100</v>
      </c>
      <c r="E142" s="53" t="s">
        <v>25</v>
      </c>
      <c r="F142" s="54">
        <f t="shared" si="3"/>
        <v>1206100</v>
      </c>
    </row>
    <row r="143" spans="1:6" x14ac:dyDescent="0.2">
      <c r="A143" s="13" t="s">
        <v>325</v>
      </c>
      <c r="B143" s="52" t="s">
        <v>140</v>
      </c>
      <c r="C143" s="15" t="s">
        <v>326</v>
      </c>
      <c r="D143" s="16">
        <v>137650</v>
      </c>
      <c r="E143" s="53" t="s">
        <v>25</v>
      </c>
      <c r="F143" s="54">
        <f t="shared" ref="F143:F174" si="4">IF(OR(D143="-",IF(E143="-",0,E143)&gt;=IF(D143="-",0,D143)),"-",IF(D143="-",0,D143)-IF(E143="-",0,E143))</f>
        <v>137650</v>
      </c>
    </row>
    <row r="144" spans="1:6" ht="22.5" x14ac:dyDescent="0.2">
      <c r="A144" s="13" t="s">
        <v>161</v>
      </c>
      <c r="B144" s="52" t="s">
        <v>140</v>
      </c>
      <c r="C144" s="15" t="s">
        <v>327</v>
      </c>
      <c r="D144" s="16">
        <v>137650</v>
      </c>
      <c r="E144" s="53" t="s">
        <v>25</v>
      </c>
      <c r="F144" s="54">
        <f t="shared" si="4"/>
        <v>137650</v>
      </c>
    </row>
    <row r="145" spans="1:6" x14ac:dyDescent="0.2">
      <c r="A145" s="13" t="s">
        <v>165</v>
      </c>
      <c r="B145" s="52" t="s">
        <v>140</v>
      </c>
      <c r="C145" s="15" t="s">
        <v>328</v>
      </c>
      <c r="D145" s="16">
        <v>137650</v>
      </c>
      <c r="E145" s="53" t="s">
        <v>25</v>
      </c>
      <c r="F145" s="54">
        <f t="shared" si="4"/>
        <v>137650</v>
      </c>
    </row>
    <row r="146" spans="1:6" ht="33.75" x14ac:dyDescent="0.2">
      <c r="A146" s="13" t="s">
        <v>329</v>
      </c>
      <c r="B146" s="52" t="s">
        <v>140</v>
      </c>
      <c r="C146" s="15" t="s">
        <v>330</v>
      </c>
      <c r="D146" s="16">
        <v>431530</v>
      </c>
      <c r="E146" s="53" t="s">
        <v>25</v>
      </c>
      <c r="F146" s="54">
        <f t="shared" si="4"/>
        <v>431530</v>
      </c>
    </row>
    <row r="147" spans="1:6" ht="22.5" x14ac:dyDescent="0.2">
      <c r="A147" s="13" t="s">
        <v>161</v>
      </c>
      <c r="B147" s="52" t="s">
        <v>140</v>
      </c>
      <c r="C147" s="15" t="s">
        <v>331</v>
      </c>
      <c r="D147" s="16">
        <v>431530</v>
      </c>
      <c r="E147" s="53" t="s">
        <v>25</v>
      </c>
      <c r="F147" s="54">
        <f t="shared" si="4"/>
        <v>431530</v>
      </c>
    </row>
    <row r="148" spans="1:6" x14ac:dyDescent="0.2">
      <c r="A148" s="13" t="s">
        <v>165</v>
      </c>
      <c r="B148" s="52" t="s">
        <v>140</v>
      </c>
      <c r="C148" s="15" t="s">
        <v>332</v>
      </c>
      <c r="D148" s="16">
        <v>431530</v>
      </c>
      <c r="E148" s="53" t="s">
        <v>25</v>
      </c>
      <c r="F148" s="54">
        <f t="shared" si="4"/>
        <v>431530</v>
      </c>
    </row>
    <row r="149" spans="1:6" x14ac:dyDescent="0.2">
      <c r="A149" s="40" t="s">
        <v>304</v>
      </c>
      <c r="B149" s="41" t="s">
        <v>140</v>
      </c>
      <c r="C149" s="42" t="s">
        <v>333</v>
      </c>
      <c r="D149" s="43">
        <v>1450000</v>
      </c>
      <c r="E149" s="44">
        <v>99600</v>
      </c>
      <c r="F149" s="45">
        <f t="shared" si="4"/>
        <v>1350400</v>
      </c>
    </row>
    <row r="150" spans="1:6" x14ac:dyDescent="0.2">
      <c r="A150" s="13" t="s">
        <v>151</v>
      </c>
      <c r="B150" s="52" t="s">
        <v>140</v>
      </c>
      <c r="C150" s="15" t="s">
        <v>334</v>
      </c>
      <c r="D150" s="16">
        <v>1450000</v>
      </c>
      <c r="E150" s="53">
        <v>99600</v>
      </c>
      <c r="F150" s="54">
        <f t="shared" si="4"/>
        <v>1350400</v>
      </c>
    </row>
    <row r="151" spans="1:6" ht="22.5" x14ac:dyDescent="0.2">
      <c r="A151" s="13" t="s">
        <v>335</v>
      </c>
      <c r="B151" s="52" t="s">
        <v>140</v>
      </c>
      <c r="C151" s="15" t="s">
        <v>336</v>
      </c>
      <c r="D151" s="16">
        <v>1200000</v>
      </c>
      <c r="E151" s="53">
        <v>99600</v>
      </c>
      <c r="F151" s="54">
        <f t="shared" si="4"/>
        <v>1100400</v>
      </c>
    </row>
    <row r="152" spans="1:6" ht="22.5" x14ac:dyDescent="0.2">
      <c r="A152" s="13" t="s">
        <v>161</v>
      </c>
      <c r="B152" s="52" t="s">
        <v>140</v>
      </c>
      <c r="C152" s="15" t="s">
        <v>337</v>
      </c>
      <c r="D152" s="16">
        <v>1200000</v>
      </c>
      <c r="E152" s="53">
        <v>99600</v>
      </c>
      <c r="F152" s="54">
        <f t="shared" si="4"/>
        <v>1100400</v>
      </c>
    </row>
    <row r="153" spans="1:6" x14ac:dyDescent="0.2">
      <c r="A153" s="13" t="s">
        <v>165</v>
      </c>
      <c r="B153" s="52" t="s">
        <v>140</v>
      </c>
      <c r="C153" s="15" t="s">
        <v>338</v>
      </c>
      <c r="D153" s="16">
        <v>1200000</v>
      </c>
      <c r="E153" s="53">
        <v>99600</v>
      </c>
      <c r="F153" s="54">
        <f t="shared" si="4"/>
        <v>1100400</v>
      </c>
    </row>
    <row r="154" spans="1:6" ht="22.5" x14ac:dyDescent="0.2">
      <c r="A154" s="13" t="s">
        <v>339</v>
      </c>
      <c r="B154" s="52" t="s">
        <v>140</v>
      </c>
      <c r="C154" s="15" t="s">
        <v>340</v>
      </c>
      <c r="D154" s="16">
        <v>250000</v>
      </c>
      <c r="E154" s="53" t="s">
        <v>25</v>
      </c>
      <c r="F154" s="54">
        <f t="shared" si="4"/>
        <v>250000</v>
      </c>
    </row>
    <row r="155" spans="1:6" ht="22.5" x14ac:dyDescent="0.2">
      <c r="A155" s="13" t="s">
        <v>161</v>
      </c>
      <c r="B155" s="52" t="s">
        <v>140</v>
      </c>
      <c r="C155" s="15" t="s">
        <v>341</v>
      </c>
      <c r="D155" s="16">
        <v>250000</v>
      </c>
      <c r="E155" s="53" t="s">
        <v>25</v>
      </c>
      <c r="F155" s="54">
        <f t="shared" si="4"/>
        <v>250000</v>
      </c>
    </row>
    <row r="156" spans="1:6" x14ac:dyDescent="0.2">
      <c r="A156" s="13" t="s">
        <v>165</v>
      </c>
      <c r="B156" s="52" t="s">
        <v>140</v>
      </c>
      <c r="C156" s="15" t="s">
        <v>342</v>
      </c>
      <c r="D156" s="16">
        <v>250000</v>
      </c>
      <c r="E156" s="53" t="s">
        <v>25</v>
      </c>
      <c r="F156" s="54">
        <f t="shared" si="4"/>
        <v>250000</v>
      </c>
    </row>
    <row r="157" spans="1:6" x14ac:dyDescent="0.2">
      <c r="A157" s="40" t="s">
        <v>343</v>
      </c>
      <c r="B157" s="41" t="s">
        <v>140</v>
      </c>
      <c r="C157" s="42" t="s">
        <v>344</v>
      </c>
      <c r="D157" s="43">
        <v>40000</v>
      </c>
      <c r="E157" s="44" t="s">
        <v>25</v>
      </c>
      <c r="F157" s="45">
        <f t="shared" si="4"/>
        <v>40000</v>
      </c>
    </row>
    <row r="158" spans="1:6" x14ac:dyDescent="0.2">
      <c r="A158" s="40" t="s">
        <v>345</v>
      </c>
      <c r="B158" s="41" t="s">
        <v>140</v>
      </c>
      <c r="C158" s="42" t="s">
        <v>346</v>
      </c>
      <c r="D158" s="43">
        <v>40000</v>
      </c>
      <c r="E158" s="44" t="s">
        <v>25</v>
      </c>
      <c r="F158" s="45">
        <f t="shared" si="4"/>
        <v>40000</v>
      </c>
    </row>
    <row r="159" spans="1:6" x14ac:dyDescent="0.2">
      <c r="A159" s="40" t="s">
        <v>345</v>
      </c>
      <c r="B159" s="41" t="s">
        <v>140</v>
      </c>
      <c r="C159" s="42" t="s">
        <v>347</v>
      </c>
      <c r="D159" s="43">
        <v>40000</v>
      </c>
      <c r="E159" s="44" t="s">
        <v>25</v>
      </c>
      <c r="F159" s="45">
        <f t="shared" si="4"/>
        <v>40000</v>
      </c>
    </row>
    <row r="160" spans="1:6" x14ac:dyDescent="0.2">
      <c r="A160" s="13" t="s">
        <v>348</v>
      </c>
      <c r="B160" s="52" t="s">
        <v>140</v>
      </c>
      <c r="C160" s="15" t="s">
        <v>349</v>
      </c>
      <c r="D160" s="16">
        <v>40000</v>
      </c>
      <c r="E160" s="53" t="s">
        <v>25</v>
      </c>
      <c r="F160" s="54">
        <f t="shared" si="4"/>
        <v>40000</v>
      </c>
    </row>
    <row r="161" spans="1:6" x14ac:dyDescent="0.2">
      <c r="A161" s="13" t="s">
        <v>350</v>
      </c>
      <c r="B161" s="52" t="s">
        <v>140</v>
      </c>
      <c r="C161" s="15" t="s">
        <v>351</v>
      </c>
      <c r="D161" s="16">
        <v>40000</v>
      </c>
      <c r="E161" s="53" t="s">
        <v>25</v>
      </c>
      <c r="F161" s="54">
        <f t="shared" si="4"/>
        <v>40000</v>
      </c>
    </row>
    <row r="162" spans="1:6" ht="22.5" x14ac:dyDescent="0.2">
      <c r="A162" s="13" t="s">
        <v>161</v>
      </c>
      <c r="B162" s="52" t="s">
        <v>140</v>
      </c>
      <c r="C162" s="15" t="s">
        <v>352</v>
      </c>
      <c r="D162" s="16">
        <v>40000</v>
      </c>
      <c r="E162" s="53" t="s">
        <v>25</v>
      </c>
      <c r="F162" s="54">
        <f t="shared" si="4"/>
        <v>40000</v>
      </c>
    </row>
    <row r="163" spans="1:6" x14ac:dyDescent="0.2">
      <c r="A163" s="13" t="s">
        <v>165</v>
      </c>
      <c r="B163" s="52" t="s">
        <v>140</v>
      </c>
      <c r="C163" s="15" t="s">
        <v>353</v>
      </c>
      <c r="D163" s="16">
        <v>40000</v>
      </c>
      <c r="E163" s="53" t="s">
        <v>25</v>
      </c>
      <c r="F163" s="54">
        <f t="shared" si="4"/>
        <v>40000</v>
      </c>
    </row>
    <row r="164" spans="1:6" x14ac:dyDescent="0.2">
      <c r="A164" s="40" t="s">
        <v>354</v>
      </c>
      <c r="B164" s="41" t="s">
        <v>140</v>
      </c>
      <c r="C164" s="42" t="s">
        <v>355</v>
      </c>
      <c r="D164" s="43">
        <v>408548</v>
      </c>
      <c r="E164" s="44">
        <v>92688</v>
      </c>
      <c r="F164" s="45">
        <f t="shared" si="4"/>
        <v>315860</v>
      </c>
    </row>
    <row r="165" spans="1:6" x14ac:dyDescent="0.2">
      <c r="A165" s="40" t="s">
        <v>356</v>
      </c>
      <c r="B165" s="41" t="s">
        <v>140</v>
      </c>
      <c r="C165" s="42" t="s">
        <v>357</v>
      </c>
      <c r="D165" s="43">
        <v>408548</v>
      </c>
      <c r="E165" s="44">
        <v>92688</v>
      </c>
      <c r="F165" s="45">
        <f t="shared" si="4"/>
        <v>315860</v>
      </c>
    </row>
    <row r="166" spans="1:6" x14ac:dyDescent="0.2">
      <c r="A166" s="40" t="s">
        <v>356</v>
      </c>
      <c r="B166" s="41" t="s">
        <v>140</v>
      </c>
      <c r="C166" s="42" t="s">
        <v>358</v>
      </c>
      <c r="D166" s="43">
        <v>408548</v>
      </c>
      <c r="E166" s="44">
        <v>92688</v>
      </c>
      <c r="F166" s="45">
        <f t="shared" si="4"/>
        <v>315860</v>
      </c>
    </row>
    <row r="167" spans="1:6" x14ac:dyDescent="0.2">
      <c r="A167" s="13" t="s">
        <v>151</v>
      </c>
      <c r="B167" s="52" t="s">
        <v>140</v>
      </c>
      <c r="C167" s="15" t="s">
        <v>359</v>
      </c>
      <c r="D167" s="16">
        <v>408548</v>
      </c>
      <c r="E167" s="53">
        <v>92688</v>
      </c>
      <c r="F167" s="54">
        <f t="shared" si="4"/>
        <v>315860</v>
      </c>
    </row>
    <row r="168" spans="1:6" x14ac:dyDescent="0.2">
      <c r="A168" s="13" t="s">
        <v>360</v>
      </c>
      <c r="B168" s="52" t="s">
        <v>140</v>
      </c>
      <c r="C168" s="15" t="s">
        <v>361</v>
      </c>
      <c r="D168" s="16">
        <v>408548</v>
      </c>
      <c r="E168" s="53">
        <v>92688</v>
      </c>
      <c r="F168" s="54">
        <f t="shared" si="4"/>
        <v>315860</v>
      </c>
    </row>
    <row r="169" spans="1:6" ht="22.5" x14ac:dyDescent="0.2">
      <c r="A169" s="13" t="s">
        <v>362</v>
      </c>
      <c r="B169" s="52" t="s">
        <v>140</v>
      </c>
      <c r="C169" s="15" t="s">
        <v>363</v>
      </c>
      <c r="D169" s="16">
        <v>408548</v>
      </c>
      <c r="E169" s="53">
        <v>92688</v>
      </c>
      <c r="F169" s="54">
        <f t="shared" si="4"/>
        <v>315860</v>
      </c>
    </row>
    <row r="170" spans="1:6" ht="22.5" x14ac:dyDescent="0.2">
      <c r="A170" s="13" t="s">
        <v>364</v>
      </c>
      <c r="B170" s="52" t="s">
        <v>140</v>
      </c>
      <c r="C170" s="15" t="s">
        <v>365</v>
      </c>
      <c r="D170" s="16">
        <v>408548</v>
      </c>
      <c r="E170" s="53">
        <v>92688</v>
      </c>
      <c r="F170" s="54">
        <f t="shared" si="4"/>
        <v>315860</v>
      </c>
    </row>
    <row r="171" spans="1:6" x14ac:dyDescent="0.2">
      <c r="A171" s="40" t="s">
        <v>366</v>
      </c>
      <c r="B171" s="41" t="s">
        <v>140</v>
      </c>
      <c r="C171" s="42" t="s">
        <v>367</v>
      </c>
      <c r="D171" s="43">
        <v>20000</v>
      </c>
      <c r="E171" s="44" t="s">
        <v>25</v>
      </c>
      <c r="F171" s="45">
        <f t="shared" si="4"/>
        <v>20000</v>
      </c>
    </row>
    <row r="172" spans="1:6" x14ac:dyDescent="0.2">
      <c r="A172" s="40" t="s">
        <v>368</v>
      </c>
      <c r="B172" s="41" t="s">
        <v>140</v>
      </c>
      <c r="C172" s="42" t="s">
        <v>369</v>
      </c>
      <c r="D172" s="43">
        <v>20000</v>
      </c>
      <c r="E172" s="44" t="s">
        <v>25</v>
      </c>
      <c r="F172" s="45">
        <f t="shared" si="4"/>
        <v>20000</v>
      </c>
    </row>
    <row r="173" spans="1:6" x14ac:dyDescent="0.2">
      <c r="A173" s="40" t="s">
        <v>368</v>
      </c>
      <c r="B173" s="41" t="s">
        <v>140</v>
      </c>
      <c r="C173" s="42" t="s">
        <v>370</v>
      </c>
      <c r="D173" s="43">
        <v>20000</v>
      </c>
      <c r="E173" s="44" t="s">
        <v>25</v>
      </c>
      <c r="F173" s="45">
        <f t="shared" si="4"/>
        <v>20000</v>
      </c>
    </row>
    <row r="174" spans="1:6" x14ac:dyDescent="0.2">
      <c r="A174" s="13" t="s">
        <v>371</v>
      </c>
      <c r="B174" s="52" t="s">
        <v>140</v>
      </c>
      <c r="C174" s="15" t="s">
        <v>372</v>
      </c>
      <c r="D174" s="16">
        <v>20000</v>
      </c>
      <c r="E174" s="53" t="s">
        <v>25</v>
      </c>
      <c r="F174" s="54">
        <f t="shared" si="4"/>
        <v>20000</v>
      </c>
    </row>
    <row r="175" spans="1:6" ht="22.5" x14ac:dyDescent="0.2">
      <c r="A175" s="13" t="s">
        <v>373</v>
      </c>
      <c r="B175" s="52" t="s">
        <v>140</v>
      </c>
      <c r="C175" s="15" t="s">
        <v>374</v>
      </c>
      <c r="D175" s="16">
        <v>20000</v>
      </c>
      <c r="E175" s="53" t="s">
        <v>25</v>
      </c>
      <c r="F175" s="54">
        <f t="shared" ref="F175:F177" si="5">IF(OR(D175="-",IF(E175="-",0,E175)&gt;=IF(D175="-",0,D175)),"-",IF(D175="-",0,D175)-IF(E175="-",0,E175))</f>
        <v>20000</v>
      </c>
    </row>
    <row r="176" spans="1:6" ht="22.5" x14ac:dyDescent="0.2">
      <c r="A176" s="13" t="s">
        <v>161</v>
      </c>
      <c r="B176" s="52" t="s">
        <v>140</v>
      </c>
      <c r="C176" s="15" t="s">
        <v>375</v>
      </c>
      <c r="D176" s="16">
        <v>20000</v>
      </c>
      <c r="E176" s="53" t="s">
        <v>25</v>
      </c>
      <c r="F176" s="54">
        <f t="shared" si="5"/>
        <v>20000</v>
      </c>
    </row>
    <row r="177" spans="1:6" x14ac:dyDescent="0.2">
      <c r="A177" s="13" t="s">
        <v>165</v>
      </c>
      <c r="B177" s="52" t="s">
        <v>140</v>
      </c>
      <c r="C177" s="15" t="s">
        <v>376</v>
      </c>
      <c r="D177" s="16">
        <v>20000</v>
      </c>
      <c r="E177" s="53" t="s">
        <v>25</v>
      </c>
      <c r="F177" s="54">
        <f t="shared" si="5"/>
        <v>20000</v>
      </c>
    </row>
    <row r="178" spans="1:6" ht="9" customHeight="1" x14ac:dyDescent="0.2">
      <c r="A178" s="55"/>
      <c r="B178" s="56"/>
      <c r="C178" s="57"/>
      <c r="D178" s="58"/>
      <c r="E178" s="56"/>
      <c r="F178" s="56"/>
    </row>
    <row r="179" spans="1:6" ht="13.5" customHeight="1" x14ac:dyDescent="0.2">
      <c r="A179" s="59" t="s">
        <v>377</v>
      </c>
      <c r="B179" s="60" t="s">
        <v>378</v>
      </c>
      <c r="C179" s="61" t="s">
        <v>141</v>
      </c>
      <c r="D179" s="62">
        <v>-453417.4</v>
      </c>
      <c r="E179" s="62">
        <v>2558467.5099999998</v>
      </c>
      <c r="F179" s="63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4" t="s">
        <v>429</v>
      </c>
      <c r="B1" s="104"/>
      <c r="C1" s="104"/>
      <c r="D1" s="104"/>
      <c r="E1" s="104"/>
      <c r="F1" s="104"/>
    </row>
    <row r="2" spans="1:6" ht="13.15" customHeight="1" x14ac:dyDescent="0.25">
      <c r="A2" s="96" t="s">
        <v>428</v>
      </c>
      <c r="B2" s="96"/>
      <c r="C2" s="96"/>
      <c r="D2" s="96"/>
      <c r="E2" s="96"/>
      <c r="F2" s="96"/>
    </row>
    <row r="3" spans="1:6" ht="9" customHeight="1" x14ac:dyDescent="0.2">
      <c r="A3" s="4"/>
      <c r="B3" s="64"/>
      <c r="C3" s="32"/>
      <c r="D3" s="5"/>
      <c r="E3" s="5"/>
      <c r="F3" s="32"/>
    </row>
    <row r="4" spans="1:6" ht="13.9" customHeight="1" x14ac:dyDescent="0.2">
      <c r="A4" s="90" t="s">
        <v>2</v>
      </c>
      <c r="B4" s="84" t="s">
        <v>3</v>
      </c>
      <c r="C4" s="97" t="s">
        <v>380</v>
      </c>
      <c r="D4" s="87" t="s">
        <v>5</v>
      </c>
      <c r="E4" s="87" t="s">
        <v>6</v>
      </c>
      <c r="F4" s="93" t="s">
        <v>7</v>
      </c>
    </row>
    <row r="5" spans="1:6" ht="4.9000000000000004" customHeight="1" x14ac:dyDescent="0.2">
      <c r="A5" s="91"/>
      <c r="B5" s="85"/>
      <c r="C5" s="98"/>
      <c r="D5" s="88"/>
      <c r="E5" s="88"/>
      <c r="F5" s="94"/>
    </row>
    <row r="6" spans="1:6" ht="6" customHeight="1" x14ac:dyDescent="0.2">
      <c r="A6" s="91"/>
      <c r="B6" s="85"/>
      <c r="C6" s="98"/>
      <c r="D6" s="88"/>
      <c r="E6" s="88"/>
      <c r="F6" s="94"/>
    </row>
    <row r="7" spans="1:6" ht="4.9000000000000004" customHeight="1" x14ac:dyDescent="0.2">
      <c r="A7" s="91"/>
      <c r="B7" s="85"/>
      <c r="C7" s="98"/>
      <c r="D7" s="88"/>
      <c r="E7" s="88"/>
      <c r="F7" s="94"/>
    </row>
    <row r="8" spans="1:6" ht="6" customHeight="1" x14ac:dyDescent="0.2">
      <c r="A8" s="91"/>
      <c r="B8" s="85"/>
      <c r="C8" s="98"/>
      <c r="D8" s="88"/>
      <c r="E8" s="88"/>
      <c r="F8" s="94"/>
    </row>
    <row r="9" spans="1:6" ht="6" customHeight="1" x14ac:dyDescent="0.2">
      <c r="A9" s="91"/>
      <c r="B9" s="85"/>
      <c r="C9" s="98"/>
      <c r="D9" s="88"/>
      <c r="E9" s="88"/>
      <c r="F9" s="94"/>
    </row>
    <row r="10" spans="1:6" ht="18" customHeight="1" x14ac:dyDescent="0.2">
      <c r="A10" s="92"/>
      <c r="B10" s="86"/>
      <c r="C10" s="105"/>
      <c r="D10" s="89"/>
      <c r="E10" s="89"/>
      <c r="F10" s="95"/>
    </row>
    <row r="11" spans="1:6" ht="13.5" customHeight="1" x14ac:dyDescent="0.2">
      <c r="A11" s="7">
        <v>1</v>
      </c>
      <c r="B11" s="8">
        <v>2</v>
      </c>
      <c r="C11" s="9">
        <v>3</v>
      </c>
      <c r="D11" s="10" t="s">
        <v>8</v>
      </c>
      <c r="E11" s="39" t="s">
        <v>9</v>
      </c>
      <c r="F11" s="12" t="s">
        <v>10</v>
      </c>
    </row>
    <row r="12" spans="1:6" ht="22.5" x14ac:dyDescent="0.2">
      <c r="A12" s="65" t="s">
        <v>381</v>
      </c>
      <c r="B12" s="66" t="s">
        <v>382</v>
      </c>
      <c r="C12" s="67" t="s">
        <v>141</v>
      </c>
      <c r="D12" s="68">
        <v>453417.4</v>
      </c>
      <c r="E12" s="68">
        <v>-2558467.5099999998</v>
      </c>
      <c r="F12" s="69" t="s">
        <v>141</v>
      </c>
    </row>
    <row r="13" spans="1:6" x14ac:dyDescent="0.2">
      <c r="A13" s="70" t="s">
        <v>14</v>
      </c>
      <c r="B13" s="71"/>
      <c r="C13" s="72"/>
      <c r="D13" s="73"/>
      <c r="E13" s="73"/>
      <c r="F13" s="74"/>
    </row>
    <row r="14" spans="1:6" ht="22.5" x14ac:dyDescent="0.2">
      <c r="A14" s="40" t="s">
        <v>383</v>
      </c>
      <c r="B14" s="75" t="s">
        <v>384</v>
      </c>
      <c r="C14" s="76" t="s">
        <v>141</v>
      </c>
      <c r="D14" s="43" t="s">
        <v>25</v>
      </c>
      <c r="E14" s="43" t="s">
        <v>25</v>
      </c>
      <c r="F14" s="45" t="s">
        <v>25</v>
      </c>
    </row>
    <row r="15" spans="1:6" x14ac:dyDescent="0.2">
      <c r="A15" s="70" t="s">
        <v>385</v>
      </c>
      <c r="B15" s="71"/>
      <c r="C15" s="72"/>
      <c r="D15" s="73"/>
      <c r="E15" s="73"/>
      <c r="F15" s="74"/>
    </row>
    <row r="16" spans="1:6" x14ac:dyDescent="0.2">
      <c r="A16" s="40" t="s">
        <v>386</v>
      </c>
      <c r="B16" s="75" t="s">
        <v>387</v>
      </c>
      <c r="C16" s="76" t="s">
        <v>141</v>
      </c>
      <c r="D16" s="43" t="s">
        <v>25</v>
      </c>
      <c r="E16" s="43" t="s">
        <v>25</v>
      </c>
      <c r="F16" s="45" t="s">
        <v>25</v>
      </c>
    </row>
    <row r="17" spans="1:6" x14ac:dyDescent="0.2">
      <c r="A17" s="70" t="s">
        <v>385</v>
      </c>
      <c r="B17" s="71"/>
      <c r="C17" s="72"/>
      <c r="D17" s="73"/>
      <c r="E17" s="73"/>
      <c r="F17" s="74"/>
    </row>
    <row r="18" spans="1:6" x14ac:dyDescent="0.2">
      <c r="A18" s="65" t="s">
        <v>388</v>
      </c>
      <c r="B18" s="66" t="s">
        <v>389</v>
      </c>
      <c r="C18" s="67" t="s">
        <v>390</v>
      </c>
      <c r="D18" s="68">
        <v>453417.4</v>
      </c>
      <c r="E18" s="68">
        <v>-2558467.5099999998</v>
      </c>
      <c r="F18" s="69">
        <v>3011884.91</v>
      </c>
    </row>
    <row r="19" spans="1:6" ht="22.5" x14ac:dyDescent="0.2">
      <c r="A19" s="65" t="s">
        <v>391</v>
      </c>
      <c r="B19" s="66" t="s">
        <v>389</v>
      </c>
      <c r="C19" s="67" t="s">
        <v>392</v>
      </c>
      <c r="D19" s="68">
        <v>453417.4</v>
      </c>
      <c r="E19" s="68">
        <v>-2558467.5099999998</v>
      </c>
      <c r="F19" s="69">
        <v>3011884.91</v>
      </c>
    </row>
    <row r="20" spans="1:6" x14ac:dyDescent="0.2">
      <c r="A20" s="65" t="s">
        <v>393</v>
      </c>
      <c r="B20" s="66" t="s">
        <v>394</v>
      </c>
      <c r="C20" s="67" t="s">
        <v>395</v>
      </c>
      <c r="D20" s="68">
        <v>-13362167</v>
      </c>
      <c r="E20" s="68">
        <v>-4733422.8499999996</v>
      </c>
      <c r="F20" s="69" t="s">
        <v>379</v>
      </c>
    </row>
    <row r="21" spans="1:6" ht="22.5" x14ac:dyDescent="0.2">
      <c r="A21" s="13" t="s">
        <v>396</v>
      </c>
      <c r="B21" s="14" t="s">
        <v>394</v>
      </c>
      <c r="C21" s="77" t="s">
        <v>397</v>
      </c>
      <c r="D21" s="16">
        <v>-13362167</v>
      </c>
      <c r="E21" s="16">
        <v>-4733422.8499999996</v>
      </c>
      <c r="F21" s="54" t="s">
        <v>379</v>
      </c>
    </row>
    <row r="22" spans="1:6" x14ac:dyDescent="0.2">
      <c r="A22" s="65" t="s">
        <v>398</v>
      </c>
      <c r="B22" s="66" t="s">
        <v>399</v>
      </c>
      <c r="C22" s="67" t="s">
        <v>400</v>
      </c>
      <c r="D22" s="68">
        <v>13815584.4</v>
      </c>
      <c r="E22" s="68">
        <v>2174955.34</v>
      </c>
      <c r="F22" s="69" t="s">
        <v>379</v>
      </c>
    </row>
    <row r="23" spans="1:6" ht="22.5" x14ac:dyDescent="0.2">
      <c r="A23" s="13" t="s">
        <v>401</v>
      </c>
      <c r="B23" s="14" t="s">
        <v>399</v>
      </c>
      <c r="C23" s="77" t="s">
        <v>402</v>
      </c>
      <c r="D23" s="16">
        <v>13815584.4</v>
      </c>
      <c r="E23" s="16">
        <v>2174955.34</v>
      </c>
      <c r="F23" s="54" t="s">
        <v>379</v>
      </c>
    </row>
    <row r="24" spans="1:6" ht="12.75" customHeight="1" x14ac:dyDescent="0.2">
      <c r="A24" s="78"/>
      <c r="B24" s="79"/>
      <c r="C24" s="80"/>
      <c r="D24" s="81"/>
      <c r="E24" s="81"/>
      <c r="F24" s="8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403</v>
      </c>
      <c r="B1" t="s">
        <v>404</v>
      </c>
    </row>
    <row r="2" spans="1:2" x14ac:dyDescent="0.2">
      <c r="A2" t="s">
        <v>405</v>
      </c>
      <c r="B2" t="s">
        <v>406</v>
      </c>
    </row>
    <row r="3" spans="1:2" x14ac:dyDescent="0.2">
      <c r="A3" t="s">
        <v>407</v>
      </c>
      <c r="B3" t="s">
        <v>1</v>
      </c>
    </row>
    <row r="4" spans="1:2" x14ac:dyDescent="0.2">
      <c r="A4" t="s">
        <v>408</v>
      </c>
      <c r="B4" t="s">
        <v>409</v>
      </c>
    </row>
    <row r="5" spans="1:2" x14ac:dyDescent="0.2">
      <c r="A5" t="s">
        <v>410</v>
      </c>
      <c r="B5" t="s">
        <v>411</v>
      </c>
    </row>
    <row r="6" spans="1:2" x14ac:dyDescent="0.2">
      <c r="A6" t="s">
        <v>412</v>
      </c>
      <c r="B6" t="s">
        <v>404</v>
      </c>
    </row>
    <row r="7" spans="1:2" x14ac:dyDescent="0.2">
      <c r="A7" t="s">
        <v>413</v>
      </c>
      <c r="B7" t="s">
        <v>414</v>
      </c>
    </row>
    <row r="8" spans="1:2" x14ac:dyDescent="0.2">
      <c r="A8" t="s">
        <v>415</v>
      </c>
      <c r="B8" t="s">
        <v>416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420</v>
      </c>
    </row>
    <row r="11" spans="1:2" x14ac:dyDescent="0.2">
      <c r="A11" t="s">
        <v>421</v>
      </c>
      <c r="B11" t="s">
        <v>411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Расходы!LAST_CELL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rep:2.44.0.119</dc:description>
  <cp:lastModifiedBy>1663</cp:lastModifiedBy>
  <cp:lastPrinted>2018-04-13T06:04:21Z</cp:lastPrinted>
  <dcterms:created xsi:type="dcterms:W3CDTF">2018-04-05T13:26:08Z</dcterms:created>
  <dcterms:modified xsi:type="dcterms:W3CDTF">2018-04-13T06:06:03Z</dcterms:modified>
</cp:coreProperties>
</file>