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40" windowWidth="15195" windowHeight="9720" activeTab="0"/>
  </bookViews>
  <sheets>
    <sheet name="2018-2020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<sst xmlns="http://schemas.openxmlformats.org/spreadsheetml/2006/main" count="97" uniqueCount="89">
  <si>
    <t xml:space="preserve">Код бюджетной </t>
  </si>
  <si>
    <t>классификации</t>
  </si>
  <si>
    <t>Источники доходов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</si>
  <si>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</si>
  <si>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</si>
  <si>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</si>
  <si>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</si>
  <si>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</si>
  <si>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</si>
  <si>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</si>
  <si>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</si>
  <si>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</si>
  <si>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</si>
  <si>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</si>
  <si>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</si>
  <si>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</si>
  <si>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</si>
  <si>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</si>
  <si>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</si>
  <si>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</si>
  <si>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</si>
  <si>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</si>
  <si>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</si>
  <si>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</si>
  <si>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</si>
  <si>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</si>
  <si>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</si>
  <si>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</si>
  <si>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</si>
  <si>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</si>
  <si>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</si>
  <si>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</si>
  <si>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1 13 00000 00 0000 000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</si>
  <si>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</si>
  <si>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</si>
  <si>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</si>
  <si>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</si>
  <si>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</si>
  <si>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</si>
  <si>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Земельный налог с организаций</t>
  </si>
  <si>
    <t>Земельный налог с физических лиц</t>
  </si>
  <si>
    <t>Дотации бюджетам городских поселений на выравнивание бюджетной обеспеченности</t>
  </si>
  <si>
    <t>1 06 01030 13 0000 000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</si>
  <si>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</si>
  <si>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</si>
  <si>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</si>
  <si>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>Сумма 2019 год</t>
  </si>
  <si>
    <t>Сумма 2020 год</t>
  </si>
  <si>
    <t xml:space="preserve">                                Прогнозируемые поступления доходов</t>
  </si>
  <si>
    <t xml:space="preserve">                  в бюджет Красноборского городского поселения Тосненского района Ленинградской области</t>
  </si>
  <si>
    <t>Субсидии бюджетам бюджетной системы  Российской Федерации  (межбюджетные субсидии)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</si>
  <si>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</si>
  <si>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</si>
  <si>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ДОХОДЫ    ОТ    ОКАЗАНИЯ    ПЛАТНЫХ    УСЛУГ (РАБОТ)  И КОМПЕНСАЦИИ ЗАТРАТ ГОСУДАРСТВА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</si>
  <si>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</si>
  <si>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</si>
  <si>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Сумма 2021 год</t>
  </si>
  <si>
    <t xml:space="preserve">                     на 2019 год и плановый период 2020-2021 годов</t>
  </si>
  <si>
    <t xml:space="preserve">Субсидии бюджетам городских поселений на софинансирование капитальных вложений в объекты муниципальной собственности (на реконструкцию  узла  водопроводных  сооружений  со   строительством   дополнительных резервуаров чистой воды в Красноборском городском поселении) </t>
  </si>
  <si>
    <t>Субсидии бюджетам городских поселений на софинансирование капитальных вложений в объекты муниципальной собственности (строительство объекта «Дом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6» 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</si>
  <si>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</si>
  <si>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</si>
  <si>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</si>
  <si>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1 14 00000 00 0000 000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</si>
  <si>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</si>
  <si>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</si>
  <si>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1 14 06025 13 0000 430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</si>
  <si>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</si>
  <si>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                                                                                                                      Приложение 3</t>
  </si>
  <si>
    <t>2 02 10000 00 0000 150</t>
  </si>
  <si>
    <t>2 02 15001 13 0000 150</t>
  </si>
  <si>
    <t>2 02 20000 00 0000 150</t>
  </si>
  <si>
    <t>2 02 20077 13 0000 150</t>
  </si>
  <si>
    <t>2 02 20216 13 0000 150</t>
  </si>
  <si>
    <t>2 02 29999 13 0000 150</t>
  </si>
  <si>
    <t>2 02 30000 00 0000 150</t>
  </si>
  <si>
    <t>2 02 35118 13  0000 150</t>
  </si>
  <si>
    <t>2 02 30024 13 0000 150</t>
  </si>
  <si>
    <t xml:space="preserve">                                                                                                                   от  24.12..2018 г.              №163 </t>
  </si>
  <si>
    <t>Прочие субсидии бюджетам городских поселений  (субсидия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)</t>
  </si>
  <si>
    <t>Прочие субсидии бюджетам городских поселений  (субсидия на реализацию областного закона от 28.12.2018г.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)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</si>
  <si>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</si>
  <si>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2 02 25555 13 0000 150</t>
  </si>
  <si>
    <t>Иные межбюджетные трансферты</t>
  </si>
  <si>
    <t>2 02 04012 13 0000 150</t>
  </si>
  <si>
    <t>2 02 04000 00 0000 150</t>
  </si>
  <si>
    <t xml:space="preserve">                                                                                                                        Приложение 2</t>
  </si>
  <si>
    <t xml:space="preserve"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</t>
  </si>
  <si>
    <t xml:space="preserve">                                                                                                                   от     19.04.2019 г.    №  176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</si>
</sst>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?"/>
    <numFmt numFmtId="179" formatCode="#,##0.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77" fontId="2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/>
    </xf>
    <xf numFmtId="0" fontId="43" fillId="0" borderId="19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3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177" fontId="2" fillId="33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left" vertical="top"/>
    </xf>
    <xf numFmtId="0" fontId="1" fillId="0" borderId="21" xfId="0" applyFont="1" applyBorder="1" applyAlignment="1">
      <alignment horizontal="justify" vertical="top"/>
    </xf>
    <xf numFmtId="0" fontId="1" fillId="0" borderId="21" xfId="0" applyFont="1" applyBorder="1" applyAlignment="1">
      <alignment vertical="center"/>
    </xf>
    <xf numFmtId="177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left" wrapText="1"/>
    </xf>
    <xf numFmtId="177" fontId="1" fillId="33" borderId="23" xfId="0" applyNumberFormat="1" applyFont="1" applyFill="1" applyBorder="1" applyAlignment="1">
      <alignment horizontal="center" vertical="center"/>
    </xf>
    <xf numFmtId="177" fontId="1" fillId="33" borderId="15" xfId="0" applyNumberFormat="1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/>
    </xf>
    <xf numFmtId="178" fontId="2" fillId="0" borderId="20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zoomScalePageLayoutView="0" workbookViewId="0" topLeftCell="A1">
      <selection activeCell="C56" sqref="C56"/>
    </sheetView>
  </sheetViews>
  <sheetFormatPr defaultColWidth="9.00390625" defaultRowHeight="12.75"/>
  <cols>
    <col min="1" max="1" width="29.875" style="0" customWidth="1"/>
    <col min="2" max="2" width="74.75390625" style="0" customWidth="1"/>
    <col min="3" max="3" width="21.875" style="0" customWidth="1"/>
    <col min="4" max="4" width="21.00390625" style="0" customWidth="1"/>
    <col min="5" max="5" width="21.75390625" style="0" customWidth="1"/>
  </cols>
  <sheetData>
    <row r="1" spans="4:5" ht="15">
      <c r="D1" s="25"/>
      <c r="E1" s="25" t="s">
        <v>86</v>
      </c>
    </row>
    <row r="2" spans="4:5" ht="15">
      <c r="D2" s="25"/>
      <c r="E2" s="25" t="s">
        <v>6</v>
      </c>
    </row>
    <row r="3" spans="4:5" ht="15">
      <c r="D3" s="25"/>
      <c r="E3" s="25" t="s">
        <v>7</v>
      </c>
    </row>
    <row r="4" spans="4:5" ht="15">
      <c r="D4" s="25"/>
      <c r="E4" s="25" t="s">
        <v>8</v>
      </c>
    </row>
    <row r="5" spans="4:5" ht="12.75">
      <c r="D5" s="26"/>
      <c r="E5" s="26" t="s">
        <v>88</v>
      </c>
    </row>
    <row r="6" spans="4:5" ht="15">
      <c r="D6" s="25"/>
      <c r="E6" s="25" t="s">
        <v>68</v>
      </c>
    </row>
    <row r="7" spans="4:5" ht="15">
      <c r="D7" s="25"/>
      <c r="E7" s="25" t="s">
        <v>6</v>
      </c>
    </row>
    <row r="8" spans="4:5" ht="15">
      <c r="D8" s="25"/>
      <c r="E8" s="25" t="s">
        <v>7</v>
      </c>
    </row>
    <row r="9" spans="4:5" ht="15">
      <c r="D9" s="25"/>
      <c r="E9" s="25" t="s">
        <v>8</v>
      </c>
    </row>
    <row r="10" spans="4:5" ht="12.75">
      <c r="D10" s="26"/>
      <c r="E10" s="26" t="s">
        <v>78</v>
      </c>
    </row>
    <row r="11" spans="2:5" ht="12.75">
      <c r="B11" s="26"/>
      <c r="C11" s="26"/>
      <c r="D11" s="26"/>
      <c r="E11" s="26"/>
    </row>
    <row r="12" spans="2:5" ht="21" customHeight="1">
      <c r="B12" s="7" t="s">
        <v>48</v>
      </c>
      <c r="E12" s="28"/>
    </row>
    <row r="13" ht="18.75">
      <c r="B13" s="3" t="s">
        <v>49</v>
      </c>
    </row>
    <row r="14" ht="18.75">
      <c r="B14" s="3" t="s">
        <v>57</v>
      </c>
    </row>
    <row r="15" ht="9" customHeight="1" thickBot="1">
      <c r="B15" s="4"/>
    </row>
    <row r="16" spans="1:5" ht="18.75">
      <c r="A16" s="1" t="s">
        <v>0</v>
      </c>
      <c r="B16" s="46" t="s">
        <v>2</v>
      </c>
      <c r="C16" s="2" t="s">
        <v>46</v>
      </c>
      <c r="D16" s="2" t="s">
        <v>47</v>
      </c>
      <c r="E16" s="2" t="s">
        <v>56</v>
      </c>
    </row>
    <row r="17" spans="1:5" ht="19.5" thickBot="1">
      <c r="A17" s="5" t="s">
        <v>1</v>
      </c>
      <c r="B17" s="47"/>
      <c r="C17" s="6" t="s">
        <v>3</v>
      </c>
      <c r="D17" s="6" t="s">
        <v>3</v>
      </c>
      <c r="E17" s="6" t="s">
        <v>3</v>
      </c>
    </row>
    <row r="18" spans="1:5" ht="19.5" thickBot="1">
      <c r="A18" s="16" t="s">
        <v>9</v>
      </c>
      <c r="B18" s="22" t="s">
        <v>10</v>
      </c>
      <c r="C18" s="20">
        <f>C19+C20+C21+C26+C28+C32+C35</f>
        <v>41187.5</v>
      </c>
      <c r="D18" s="20">
        <f>D19+D20+D21+D26+D28+D32+D35</f>
        <v>29105</v>
      </c>
      <c r="E18" s="20">
        <f>E19+E20+E21+E26+E28+E32+E35</f>
        <v>29730</v>
      </c>
    </row>
    <row r="19" spans="1:5" ht="19.5" thickBot="1">
      <c r="A19" s="17" t="s">
        <v>11</v>
      </c>
      <c r="B19" s="21" t="s">
        <v>12</v>
      </c>
      <c r="C19" s="37">
        <v>11150</v>
      </c>
      <c r="D19" s="37">
        <v>9400</v>
      </c>
      <c r="E19" s="37">
        <v>9700</v>
      </c>
    </row>
    <row r="20" spans="1:5" ht="38.25" thickBot="1">
      <c r="A20" s="8" t="s">
        <v>13</v>
      </c>
      <c r="B20" s="14" t="s">
        <v>14</v>
      </c>
      <c r="C20" s="37">
        <v>1913</v>
      </c>
      <c r="D20" s="37">
        <v>1913</v>
      </c>
      <c r="E20" s="37">
        <v>1913</v>
      </c>
    </row>
    <row r="21" spans="1:5" ht="19.5" thickBot="1">
      <c r="A21" s="8" t="s">
        <v>15</v>
      </c>
      <c r="B21" s="10" t="s">
        <v>16</v>
      </c>
      <c r="C21" s="37">
        <f>C22+C23</f>
        <v>15055</v>
      </c>
      <c r="D21" s="37">
        <f>D22+D23</f>
        <v>15920</v>
      </c>
      <c r="E21" s="37">
        <f>E22+E23</f>
        <v>16245</v>
      </c>
    </row>
    <row r="22" spans="1:5" ht="57" thickBot="1">
      <c r="A22" s="11" t="s">
        <v>42</v>
      </c>
      <c r="B22" s="12" t="s">
        <v>17</v>
      </c>
      <c r="C22" s="29">
        <v>665</v>
      </c>
      <c r="D22" s="29">
        <v>690</v>
      </c>
      <c r="E22" s="29">
        <v>715</v>
      </c>
    </row>
    <row r="23" spans="1:5" ht="24.75" customHeight="1" thickBot="1">
      <c r="A23" s="11" t="s">
        <v>18</v>
      </c>
      <c r="B23" s="14" t="s">
        <v>19</v>
      </c>
      <c r="C23" s="37">
        <f>C24+C25</f>
        <v>14390</v>
      </c>
      <c r="D23" s="37">
        <f>D24+D25</f>
        <v>15230</v>
      </c>
      <c r="E23" s="37">
        <f>E24+E25</f>
        <v>15530</v>
      </c>
    </row>
    <row r="24" spans="1:5" ht="30" customHeight="1" thickBot="1">
      <c r="A24" s="11" t="s">
        <v>20</v>
      </c>
      <c r="B24" s="12" t="s">
        <v>39</v>
      </c>
      <c r="C24" s="29">
        <v>10490</v>
      </c>
      <c r="D24" s="29">
        <v>11230</v>
      </c>
      <c r="E24" s="29">
        <v>11430</v>
      </c>
    </row>
    <row r="25" spans="1:5" ht="29.25" customHeight="1" thickBot="1">
      <c r="A25" s="11" t="s">
        <v>21</v>
      </c>
      <c r="B25" s="12" t="s">
        <v>40</v>
      </c>
      <c r="C25" s="29">
        <v>3900</v>
      </c>
      <c r="D25" s="29">
        <v>4000</v>
      </c>
      <c r="E25" s="29">
        <v>4100</v>
      </c>
    </row>
    <row r="26" spans="1:5" ht="28.5" customHeight="1" thickBot="1">
      <c r="A26" s="8" t="s">
        <v>22</v>
      </c>
      <c r="B26" s="9" t="s">
        <v>23</v>
      </c>
      <c r="C26" s="38">
        <f>C27</f>
        <v>15</v>
      </c>
      <c r="D26" s="38">
        <f>D27</f>
        <v>15</v>
      </c>
      <c r="E26" s="38">
        <f>E27</f>
        <v>15</v>
      </c>
    </row>
    <row r="27" spans="1:5" ht="93" customHeight="1" thickBot="1">
      <c r="A27" s="11" t="s">
        <v>24</v>
      </c>
      <c r="B27" s="12" t="s">
        <v>25</v>
      </c>
      <c r="C27" s="29">
        <v>15</v>
      </c>
      <c r="D27" s="29">
        <v>15</v>
      </c>
      <c r="E27" s="29">
        <v>15</v>
      </c>
    </row>
    <row r="28" spans="1:5" ht="52.5" customHeight="1" thickBot="1">
      <c r="A28" s="8" t="s">
        <v>26</v>
      </c>
      <c r="B28" s="9" t="s">
        <v>27</v>
      </c>
      <c r="C28" s="19">
        <f>C29+C30+C31</f>
        <v>3234.5</v>
      </c>
      <c r="D28" s="19">
        <f>D29+D30+D31</f>
        <v>1727</v>
      </c>
      <c r="E28" s="19">
        <f>E29+E30+E31</f>
        <v>1727</v>
      </c>
    </row>
    <row r="29" spans="1:5" ht="92.25" customHeight="1" thickBot="1">
      <c r="A29" s="11" t="s">
        <v>28</v>
      </c>
      <c r="B29" s="12" t="s">
        <v>29</v>
      </c>
      <c r="C29" s="18">
        <v>2357.5</v>
      </c>
      <c r="D29" s="18">
        <v>850</v>
      </c>
      <c r="E29" s="18">
        <v>850</v>
      </c>
    </row>
    <row r="30" spans="1:5" ht="96" customHeight="1" thickBot="1">
      <c r="A30" s="11" t="s">
        <v>30</v>
      </c>
      <c r="B30" s="35" t="s">
        <v>55</v>
      </c>
      <c r="C30" s="34">
        <v>447</v>
      </c>
      <c r="D30" s="18">
        <v>447</v>
      </c>
      <c r="E30" s="18">
        <v>447</v>
      </c>
    </row>
    <row r="31" spans="1:5" ht="93.75" customHeight="1" thickBot="1">
      <c r="A31" s="11" t="s">
        <v>31</v>
      </c>
      <c r="B31" s="35" t="s">
        <v>54</v>
      </c>
      <c r="C31" s="18">
        <v>430</v>
      </c>
      <c r="D31" s="18">
        <v>430</v>
      </c>
      <c r="E31" s="18">
        <v>430</v>
      </c>
    </row>
    <row r="32" spans="1:5" ht="38.25" thickBot="1">
      <c r="A32" s="8" t="s">
        <v>32</v>
      </c>
      <c r="B32" s="9" t="s">
        <v>53</v>
      </c>
      <c r="C32" s="19">
        <f>C33+C34</f>
        <v>30</v>
      </c>
      <c r="D32" s="19">
        <f>D33+D34</f>
        <v>30</v>
      </c>
      <c r="E32" s="19">
        <f>E33+E34</f>
        <v>30</v>
      </c>
    </row>
    <row r="33" spans="1:5" ht="38.25" thickBot="1">
      <c r="A33" s="11" t="s">
        <v>33</v>
      </c>
      <c r="B33" s="12" t="s">
        <v>34</v>
      </c>
      <c r="C33" s="18">
        <v>20</v>
      </c>
      <c r="D33" s="18">
        <v>20</v>
      </c>
      <c r="E33" s="18">
        <v>20</v>
      </c>
    </row>
    <row r="34" spans="1:5" ht="34.5" customHeight="1" thickBot="1">
      <c r="A34" s="11" t="s">
        <v>35</v>
      </c>
      <c r="B34" s="13" t="s">
        <v>36</v>
      </c>
      <c r="C34" s="18">
        <v>10</v>
      </c>
      <c r="D34" s="18">
        <v>10</v>
      </c>
      <c r="E34" s="18">
        <v>10</v>
      </c>
    </row>
    <row r="35" spans="1:5" ht="39" customHeight="1" thickBot="1">
      <c r="A35" s="8" t="s">
        <v>63</v>
      </c>
      <c r="B35" s="9" t="s">
        <v>62</v>
      </c>
      <c r="C35" s="19">
        <f>C38+C36+C37</f>
        <v>9790</v>
      </c>
      <c r="D35" s="19">
        <f>D38</f>
        <v>100</v>
      </c>
      <c r="E35" s="19">
        <f>E38</f>
        <v>100</v>
      </c>
    </row>
    <row r="36" spans="1:5" ht="115.5" customHeight="1" thickBot="1">
      <c r="A36" s="11" t="s">
        <v>64</v>
      </c>
      <c r="B36" s="40" t="s">
        <v>65</v>
      </c>
      <c r="C36" s="18">
        <v>7745</v>
      </c>
      <c r="D36" s="18">
        <v>0</v>
      </c>
      <c r="E36" s="18">
        <v>0</v>
      </c>
    </row>
    <row r="37" spans="1:5" ht="63.75" customHeight="1" thickBot="1">
      <c r="A37" s="41" t="s">
        <v>66</v>
      </c>
      <c r="B37" s="42" t="s">
        <v>67</v>
      </c>
      <c r="C37" s="18">
        <v>1945</v>
      </c>
      <c r="D37" s="18">
        <v>0</v>
      </c>
      <c r="E37" s="18">
        <v>0</v>
      </c>
    </row>
    <row r="38" spans="1:5" ht="56.25" customHeight="1" thickBot="1">
      <c r="A38" s="23" t="s">
        <v>60</v>
      </c>
      <c r="B38" s="13" t="s">
        <v>61</v>
      </c>
      <c r="C38" s="18">
        <v>100</v>
      </c>
      <c r="D38" s="18">
        <v>100</v>
      </c>
      <c r="E38" s="18">
        <v>100</v>
      </c>
    </row>
    <row r="39" spans="1:5" ht="21" customHeight="1" thickBot="1">
      <c r="A39" s="8" t="s">
        <v>4</v>
      </c>
      <c r="B39" s="14" t="s">
        <v>5</v>
      </c>
      <c r="C39" s="19">
        <f>C40+C42+C50+C53</f>
        <v>117861.435</v>
      </c>
      <c r="D39" s="19">
        <f>D40+D42+D50</f>
        <v>123707.22</v>
      </c>
      <c r="E39" s="19">
        <f>E40+E42+E50</f>
        <v>6172.92</v>
      </c>
    </row>
    <row r="40" spans="1:5" ht="36.75" customHeight="1" thickBot="1">
      <c r="A40" s="30" t="s">
        <v>69</v>
      </c>
      <c r="B40" s="14" t="s">
        <v>52</v>
      </c>
      <c r="C40" s="19">
        <f>C41</f>
        <v>3203.2</v>
      </c>
      <c r="D40" s="19">
        <f>D41</f>
        <v>3405.1</v>
      </c>
      <c r="E40" s="19">
        <f>E41</f>
        <v>3624.7</v>
      </c>
    </row>
    <row r="41" spans="1:5" ht="37.5" customHeight="1" thickBot="1">
      <c r="A41" s="23" t="s">
        <v>70</v>
      </c>
      <c r="B41" s="12" t="s">
        <v>41</v>
      </c>
      <c r="C41" s="18">
        <v>3203.2</v>
      </c>
      <c r="D41" s="18">
        <v>3405.1</v>
      </c>
      <c r="E41" s="18">
        <v>3624.7</v>
      </c>
    </row>
    <row r="42" spans="1:5" ht="38.25" thickBot="1">
      <c r="A42" s="31" t="s">
        <v>71</v>
      </c>
      <c r="B42" s="36" t="s">
        <v>50</v>
      </c>
      <c r="C42" s="19">
        <f>C43+C44+C45+C47+C48+C46+C49</f>
        <v>114176.415</v>
      </c>
      <c r="D42" s="19">
        <f>D43+D44+D45+D47</f>
        <v>120017.2</v>
      </c>
      <c r="E42" s="19">
        <f>E43+E44+E45+E47</f>
        <v>2253.2</v>
      </c>
    </row>
    <row r="43" spans="1:5" ht="116.25" customHeight="1" thickBot="1">
      <c r="A43" s="23" t="s">
        <v>72</v>
      </c>
      <c r="B43" s="27" t="s">
        <v>58</v>
      </c>
      <c r="C43" s="18">
        <v>3900</v>
      </c>
      <c r="D43" s="18">
        <v>0</v>
      </c>
      <c r="E43" s="18">
        <v>0</v>
      </c>
    </row>
    <row r="44" spans="1:5" ht="140.25" customHeight="1" thickBot="1">
      <c r="A44" s="23" t="s">
        <v>72</v>
      </c>
      <c r="B44" s="27" t="s">
        <v>59</v>
      </c>
      <c r="C44" s="18">
        <v>90531</v>
      </c>
      <c r="D44" s="18">
        <v>117764</v>
      </c>
      <c r="E44" s="18">
        <v>0</v>
      </c>
    </row>
    <row r="45" spans="1:5" ht="141.75" customHeight="1" thickBot="1">
      <c r="A45" s="11" t="s">
        <v>73</v>
      </c>
      <c r="B45" s="24" t="s">
        <v>43</v>
      </c>
      <c r="C45" s="18">
        <f>835+9841.985</f>
        <v>10676.985</v>
      </c>
      <c r="D45" s="18">
        <v>835</v>
      </c>
      <c r="E45" s="18">
        <v>835</v>
      </c>
    </row>
    <row r="46" spans="1:5" ht="71.25" customHeight="1" thickBot="1">
      <c r="A46" s="11" t="s">
        <v>82</v>
      </c>
      <c r="B46" s="24" t="s">
        <v>81</v>
      </c>
      <c r="C46" s="18">
        <v>6000</v>
      </c>
      <c r="D46" s="18">
        <v>0</v>
      </c>
      <c r="E46" s="18">
        <v>0</v>
      </c>
    </row>
    <row r="47" spans="1:5" ht="55.5" customHeight="1" thickBot="1">
      <c r="A47" s="23" t="s">
        <v>74</v>
      </c>
      <c r="B47" s="12" t="s">
        <v>44</v>
      </c>
      <c r="C47" s="29">
        <v>1418.2</v>
      </c>
      <c r="D47" s="18">
        <v>1418.2</v>
      </c>
      <c r="E47" s="18">
        <v>1418.2</v>
      </c>
    </row>
    <row r="48" spans="1:5" ht="106.5" customHeight="1" thickBot="1">
      <c r="A48" s="43" t="s">
        <v>74</v>
      </c>
      <c r="B48" s="12" t="s">
        <v>79</v>
      </c>
      <c r="C48" s="18">
        <v>1028.8</v>
      </c>
      <c r="D48" s="18">
        <v>0</v>
      </c>
      <c r="E48" s="18">
        <v>0</v>
      </c>
    </row>
    <row r="49" spans="1:5" ht="126.75" customHeight="1" thickBot="1">
      <c r="A49" s="43" t="s">
        <v>74</v>
      </c>
      <c r="B49" s="12" t="s">
        <v>80</v>
      </c>
      <c r="C49" s="18">
        <v>621.43</v>
      </c>
      <c r="D49" s="18">
        <v>0</v>
      </c>
      <c r="E49" s="18">
        <v>0</v>
      </c>
    </row>
    <row r="50" spans="1:5" ht="49.5" customHeight="1" thickBot="1">
      <c r="A50" s="33" t="s">
        <v>75</v>
      </c>
      <c r="B50" s="32" t="s">
        <v>51</v>
      </c>
      <c r="C50" s="19">
        <f>C51+C52</f>
        <v>281.82</v>
      </c>
      <c r="D50" s="19">
        <f>D51+D52</f>
        <v>284.91999999999996</v>
      </c>
      <c r="E50" s="19">
        <f>E52+E51</f>
        <v>295.02</v>
      </c>
    </row>
    <row r="51" spans="1:5" ht="58.5" customHeight="1" thickBot="1">
      <c r="A51" s="11" t="s">
        <v>76</v>
      </c>
      <c r="B51" s="12" t="s">
        <v>37</v>
      </c>
      <c r="C51" s="29">
        <v>278.3</v>
      </c>
      <c r="D51" s="29">
        <v>281.4</v>
      </c>
      <c r="E51" s="29">
        <v>291.5</v>
      </c>
    </row>
    <row r="52" spans="1:5" ht="78.75" customHeight="1" thickBot="1">
      <c r="A52" s="11" t="s">
        <v>77</v>
      </c>
      <c r="B52" s="27" t="s">
        <v>45</v>
      </c>
      <c r="C52" s="18">
        <v>3.52</v>
      </c>
      <c r="D52" s="18">
        <v>3.52</v>
      </c>
      <c r="E52" s="18">
        <v>3.52</v>
      </c>
    </row>
    <row r="53" spans="1:5" ht="27.75" customHeight="1" thickBot="1">
      <c r="A53" s="44" t="s">
        <v>85</v>
      </c>
      <c r="B53" s="45" t="s">
        <v>83</v>
      </c>
      <c r="C53" s="19">
        <f>C54</f>
        <v>200</v>
      </c>
      <c r="D53" s="19">
        <v>0</v>
      </c>
      <c r="E53" s="19">
        <v>0</v>
      </c>
    </row>
    <row r="54" spans="1:5" ht="108.75" customHeight="1" thickBot="1">
      <c r="A54" s="41" t="s">
        <v>84</v>
      </c>
      <c r="B54" s="27" t="s">
        <v>87</v>
      </c>
      <c r="C54" s="18">
        <v>200</v>
      </c>
      <c r="D54" s="18">
        <v>0</v>
      </c>
      <c r="E54" s="18">
        <v>0</v>
      </c>
    </row>
    <row r="55" spans="1:5" ht="22.5" customHeight="1" thickBot="1">
      <c r="A55" s="11"/>
      <c r="B55" s="10" t="s">
        <v>38</v>
      </c>
      <c r="C55" s="19">
        <f>C18+C39</f>
        <v>159048.935</v>
      </c>
      <c r="D55" s="19">
        <f>D18+D39</f>
        <v>152812.22</v>
      </c>
      <c r="E55" s="19">
        <f>E18+E39</f>
        <v>35902.92</v>
      </c>
    </row>
    <row r="56" spans="1:3" ht="20.25" customHeight="1">
      <c r="A56" s="15"/>
      <c r="B56" s="15"/>
      <c r="C56" s="15"/>
    </row>
    <row r="57" spans="1:3" ht="20.25">
      <c r="A57" s="15"/>
      <c r="B57" s="15"/>
      <c r="C57" s="39"/>
    </row>
    <row r="58" spans="1:3" ht="12.75">
      <c r="A58" s="15"/>
      <c r="B58" s="15"/>
      <c r="C58" s="15"/>
    </row>
    <row r="59" spans="1:3" ht="12.75">
      <c r="A59" s="15"/>
      <c r="B59" s="15"/>
      <c r="C59" s="15"/>
    </row>
    <row r="60" spans="1:3" ht="12.75">
      <c r="A60" s="15"/>
      <c r="B60" s="15"/>
      <c r="C60" s="15"/>
    </row>
    <row r="61" spans="1:3" ht="12.75">
      <c r="A61" s="15"/>
      <c r="B61" s="15"/>
      <c r="C61" s="15"/>
    </row>
    <row r="62" spans="1:3" ht="12.75">
      <c r="A62" s="15"/>
      <c r="B62" s="15"/>
      <c r="C62" s="15"/>
    </row>
    <row r="63" spans="1:3" ht="12.75">
      <c r="A63" s="15"/>
      <c r="B63" s="15"/>
      <c r="C63" s="15"/>
    </row>
    <row r="64" spans="1:3" ht="12.75">
      <c r="A64" s="15"/>
      <c r="B64" s="15"/>
      <c r="C64" s="15"/>
    </row>
    <row r="65" spans="1:3" ht="12.75">
      <c r="A65" s="15"/>
      <c r="B65" s="15"/>
      <c r="C65" s="15"/>
    </row>
    <row r="66" spans="1:3" ht="12.75">
      <c r="A66" s="15"/>
      <c r="B66" s="15"/>
      <c r="C66" s="15"/>
    </row>
    <row r="67" spans="1:3" ht="12.75">
      <c r="A67" s="15"/>
      <c r="B67" s="15"/>
      <c r="C67" s="15"/>
    </row>
    <row r="68" spans="1:3" ht="12.75">
      <c r="A68" s="15"/>
      <c r="B68" s="15"/>
      <c r="C68" s="15"/>
    </row>
    <row r="69" spans="1:3" ht="12.75">
      <c r="A69" s="15"/>
      <c r="B69" s="15"/>
      <c r="C69" s="15"/>
    </row>
    <row r="70" spans="1:3" ht="12.75">
      <c r="A70" s="15"/>
      <c r="B70" s="15"/>
      <c r="C70" s="15"/>
    </row>
    <row r="71" spans="1:3" ht="12.75">
      <c r="A71" s="15"/>
      <c r="B71" s="15"/>
      <c r="C71" s="15"/>
    </row>
    <row r="72" spans="1:3" ht="12.75">
      <c r="A72" s="15"/>
      <c r="B72" s="15"/>
      <c r="C72" s="15"/>
    </row>
    <row r="73" spans="1:3" ht="12.75">
      <c r="A73" s="15"/>
      <c r="B73" s="15"/>
      <c r="C73" s="15"/>
    </row>
    <row r="74" spans="1:3" ht="12.75">
      <c r="A74" s="15"/>
      <c r="B74" s="15"/>
      <c r="C74" s="15"/>
    </row>
    <row r="75" spans="1:3" ht="12.75">
      <c r="A75" s="15"/>
      <c r="B75" s="15"/>
      <c r="C75" s="15"/>
    </row>
    <row r="76" spans="1:3" ht="12.75">
      <c r="A76" s="15"/>
      <c r="B76" s="15"/>
      <c r="C76" s="15"/>
    </row>
    <row r="77" spans="1:3" ht="12.75">
      <c r="A77" s="15"/>
      <c r="B77" s="15"/>
      <c r="C77" s="15"/>
    </row>
    <row r="78" spans="1:3" ht="12.75">
      <c r="A78" s="15"/>
      <c r="B78" s="15"/>
      <c r="C78" s="15"/>
    </row>
  </sheetData>
  <sheetProtection/>
  <mergeCells count="1">
    <mergeCell ref="B16:B17"/>
  </mergeCells>
  <printOptions/>
  <pageMargins left="0.3937007874015748" right="0.1968503937007874" top="0.3937007874015748" bottom="0" header="0.5118110236220472" footer="0.5118110236220472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2019-04-17T09:46:13Z</cp:lastPrinted>
  <dcterms:created xsi:type="dcterms:W3CDTF">2007-09-25T13:20:30Z</dcterms:created>
  <dcterms:modified xsi:type="dcterms:W3CDTF">2019-06-03T09:52:26Z</dcterms:modified>
  <cp:category/>
  <cp:version/>
  <cp:contentType/>
  <cp:contentStatus/>
</cp:coreProperties>
</file>